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filterPrivacy="1"/>
  <xr:revisionPtr revIDLastSave="4" documentId="13_ncr:1_{2BC63910-7991-4C85-99FE-5090D0B297B5}" xr6:coauthVersionLast="47" xr6:coauthVersionMax="47" xr10:uidLastSave="{F1F78609-3D64-4B4F-AF60-C109C3051747}"/>
  <bookViews>
    <workbookView xWindow="-108" yWindow="-108" windowWidth="23256" windowHeight="12576" activeTab="2" xr2:uid="{00000000-000D-0000-FFFF-FFFF00000000}"/>
  </bookViews>
  <sheets>
    <sheet name="Part 1 - Your Workforce" sheetId="1" r:id="rId1"/>
    <sheet name="Part 2 - Recruitment" sheetId="2" r:id="rId2"/>
    <sheet name="Part 3 - Your Culture" sheetId="4" r:id="rId3"/>
    <sheet name="HIDE - Lists" sheetId="5" state="hidden" r:id="rId4"/>
  </sheets>
  <definedNames>
    <definedName name="_xlnm.Print_Titles" localSheetId="0">'Part 1 - Your Workforce'!$20:$20</definedName>
    <definedName name="_xlnm.Print_Titles" localSheetId="1">'Part 2 - Recruitment'!$34:$34</definedName>
    <definedName name="_xlnm.Print_Titles" localSheetId="2">'Part 3 - Your Culture'!$16:$16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0" i="2" l="1"/>
  <c r="C41" i="2" s="1"/>
  <c r="C47" i="2"/>
  <c r="C32" i="2"/>
  <c r="C25" i="2"/>
  <c r="C26" i="2" s="1"/>
  <c r="C17" i="2"/>
  <c r="C10" i="2"/>
  <c r="C11" i="2" s="1"/>
  <c r="C39" i="1"/>
  <c r="E39" i="1" s="1"/>
  <c r="C32" i="1"/>
  <c r="C25" i="1"/>
  <c r="E25" i="1" s="1"/>
  <c r="C19" i="1"/>
  <c r="E19" i="1" s="1"/>
  <c r="C14" i="1"/>
  <c r="E14" i="1" s="1"/>
  <c r="E39" i="4"/>
  <c r="E38" i="4"/>
  <c r="E37" i="4"/>
  <c r="E32" i="4"/>
  <c r="E28" i="4"/>
  <c r="E27" i="4"/>
  <c r="E24" i="4"/>
  <c r="E23" i="4"/>
  <c r="E22" i="4"/>
  <c r="E14" i="4"/>
  <c r="E13" i="4"/>
  <c r="E6" i="4"/>
  <c r="E51" i="2"/>
  <c r="E52" i="2"/>
  <c r="E36" i="4"/>
  <c r="E32" i="1" l="1"/>
</calcChain>
</file>

<file path=xl/sharedStrings.xml><?xml version="1.0" encoding="utf-8"?>
<sst xmlns="http://schemas.openxmlformats.org/spreadsheetml/2006/main" count="267" uniqueCount="170">
  <si>
    <t>PART 1 | Understanding the workforce</t>
  </si>
  <si>
    <t>This section seeks to understand the diversity mix currently within your workforce.
Individual services will not be identifiable within the research report.</t>
  </si>
  <si>
    <t>PLEASE SELECT YOUR SERVICE</t>
  </si>
  <si>
    <t xml:space="preserve">Hampshire &amp; Isle of Wight </t>
  </si>
  <si>
    <t>Only used to record your return.</t>
  </si>
  <si>
    <t>PLEASE ENTER YOUR TOTAL NUMBER OF EMPLOYEES</t>
  </si>
  <si>
    <t>WORKFORCE AGE</t>
  </si>
  <si>
    <t>RESPONSE</t>
  </si>
  <si>
    <t>Unique Amount</t>
  </si>
  <si>
    <t>NOTES</t>
  </si>
  <si>
    <t>Number of employees who are aged below 18</t>
  </si>
  <si>
    <t xml:space="preserve">0
</t>
  </si>
  <si>
    <t>Number of employees who are aged 18 - 24</t>
  </si>
  <si>
    <t>Number of employees who are aged 25 - 45</t>
  </si>
  <si>
    <t>Number of employees who are aged 46 - 55</t>
  </si>
  <si>
    <t>Number of employees who are aged 55+</t>
  </si>
  <si>
    <t>Number of employees who have not declared an age</t>
  </si>
  <si>
    <t>TOTAL NUMBER OF EMPLOYEES</t>
  </si>
  <si>
    <t>WORKFORCE DISABILITY</t>
  </si>
  <si>
    <t>Number of employees who identify as having a form of disability</t>
  </si>
  <si>
    <t>Disability will be a physical or mental condition that limits a person's movements, senses, or activities.
(The Oxford Dictionary, 1989).</t>
  </si>
  <si>
    <t>Number of employees who identify as not having a disability</t>
  </si>
  <si>
    <t>Number of employees who have not declared an disability</t>
  </si>
  <si>
    <t>WORKFORCE GENDER</t>
  </si>
  <si>
    <t>Number of employees who identify as male</t>
  </si>
  <si>
    <t>Gender will be the state of being male or female [or non-binary] as expressed by social or cultural distinctions and differences, rather than biological ones.
(The Oxford Dictionary, 1989).</t>
  </si>
  <si>
    <t>Number of employees who identify as female</t>
  </si>
  <si>
    <t>Number of employees who identify as a gender other than male or female</t>
  </si>
  <si>
    <t>Number of employees who have not declared an gender</t>
  </si>
  <si>
    <t>WORKFORCE ETHNICITY</t>
  </si>
  <si>
    <t>Number of employees who identify as White</t>
  </si>
  <si>
    <t xml:space="preserve">Ethnicity will comprise all Mixed, Asian, Black and Other (non-white) ethnicities, regardless of country of origin, as defined by the Office for National Statistics' harmonised output categories for ethnic groups.
(Office for National Statistics, 2004). </t>
  </si>
  <si>
    <t>Number of employees who identify as Black</t>
  </si>
  <si>
    <t>Number of employees who identify as Asian</t>
  </si>
  <si>
    <t>Number of employees who identify as Mixed or other (non white)</t>
  </si>
  <si>
    <t>Number of employees who have not declared an ethnicity</t>
  </si>
  <si>
    <t>WORKFORCE SEXUALITY</t>
  </si>
  <si>
    <t>Number of employees who identify as hetrosexual</t>
  </si>
  <si>
    <t xml:space="preserve">Sexual orientation will be an individual’s sexual preference or orientation as heterosexual, homosexual or bisexual as part of their sense of identity.
(The Oxford Dictionary, 1989). </t>
  </si>
  <si>
    <t>Number of employees who identify as homosexual</t>
  </si>
  <si>
    <t>Number of employees who itentify as bisexual</t>
  </si>
  <si>
    <t>Number of employees who identify as a sexuality not listed above</t>
  </si>
  <si>
    <t>Number of employees who have not declared an sexuality</t>
  </si>
  <si>
    <t>PART 2 | Understanding your approaches to recruitment</t>
  </si>
  <si>
    <t>This section seeks to understand your approach to recruitment and your latest recruitment statistics.
Individual services will not be identifiable within the research report.</t>
  </si>
  <si>
    <t>WHOLETIME RECRUITMENT DURING 2022</t>
  </si>
  <si>
    <t>Number of applications received.</t>
  </si>
  <si>
    <t>Number of applicants who declared a disability.</t>
  </si>
  <si>
    <t>Number of applicants who declared a gender other than male.</t>
  </si>
  <si>
    <t>Number of applicants who delcared an ethnicity other than white.</t>
  </si>
  <si>
    <t>Number of applicants who declared a sexuality other than hetrosexual.</t>
  </si>
  <si>
    <t>Remaining number of applicants.</t>
  </si>
  <si>
    <t>Pre-populated based on your response above.</t>
  </si>
  <si>
    <t>Of these applicants, how many were offered a role with the Service who declared a disability?</t>
  </si>
  <si>
    <t>Of these applicants, how many were offered a role with the Service who declared a gender other than male?</t>
  </si>
  <si>
    <t>Of these applicants, how many were offered a role with the Service who declared an ethnicity other than white?</t>
  </si>
  <si>
    <t>Of these applicants, how many were offered a role with the Service who declared a sexuality other than hetrosexual?</t>
  </si>
  <si>
    <t>Of these applicants, how many were offered a role with the Service who did not declare a Protected Characteristic?</t>
  </si>
  <si>
    <t>Total number of roles offered during this recruitment campaign.</t>
  </si>
  <si>
    <t>WHOLETIME RECRUITMENT DURING 2021</t>
  </si>
  <si>
    <t>WHOLETIME RECRUITMENT DURING 2019</t>
  </si>
  <si>
    <t>RECRUITMENT POLICIES &amp; APPROACHES</t>
  </si>
  <si>
    <t>Does your Service adopt a policy of 'positive action' within recruitment campaigns?</t>
  </si>
  <si>
    <t>Yes</t>
  </si>
  <si>
    <r>
      <rPr>
        <b/>
        <sz val="12"/>
        <color theme="3" tint="-0.499984740745262"/>
        <rFont val="Calibri"/>
        <family val="2"/>
        <scheme val="minor"/>
      </rPr>
      <t xml:space="preserve">If Yes, </t>
    </r>
    <r>
      <rPr>
        <sz val="12"/>
        <color theme="3" tint="-0.499984740745262"/>
        <rFont val="Calibri"/>
        <family val="2"/>
        <scheme val="minor"/>
      </rPr>
      <t>please summarise the 'positive action' approach you adopt.</t>
    </r>
  </si>
  <si>
    <t>Have a go days, Targeted social media adverts, Posters in local gyms &amp; willing places of worship, Targeted events - Melas, Pride, Polish family fun day, cricket festival, Career talks at places of worship, Unity 101 radio</t>
  </si>
  <si>
    <r>
      <rPr>
        <b/>
        <sz val="12"/>
        <color theme="3" tint="-0.499984740745262"/>
        <rFont val="Calibri"/>
        <family val="2"/>
        <scheme val="minor"/>
      </rPr>
      <t xml:space="preserve">If Yes, </t>
    </r>
    <r>
      <rPr>
        <sz val="12"/>
        <color theme="3" tint="-0.499984740745262"/>
        <rFont val="Calibri"/>
        <family val="2"/>
        <scheme val="minor"/>
      </rPr>
      <t>in what year did you adopt this policy of 'positive action' within recruitment campaigns?</t>
    </r>
  </si>
  <si>
    <t>Recommenced recruitment in 2018 following an extended period of no recruitment. We have adopted a policy of positive action since this point.</t>
  </si>
  <si>
    <t>When your Service advertises roles, do you include information about your employment policies such as leave, family leave, flexible arrangements (where applicable to the role advertised)?</t>
  </si>
  <si>
    <t>PART 3 | Understanding your culture</t>
  </si>
  <si>
    <t>This section seeks to understand the values and behaviours your Service expects of its workforce.
Individual services will not be identifiable within the research report.</t>
  </si>
  <si>
    <t>WORKFORCE BEHAVIOURS</t>
  </si>
  <si>
    <t>Does your Service provide equality, diversity and inclusion training for all staff (Grey Book and Green Book)?</t>
  </si>
  <si>
    <r>
      <rPr>
        <b/>
        <sz val="12"/>
        <color theme="3" tint="-0.499984740745262"/>
        <rFont val="Calibri"/>
        <family val="2"/>
        <scheme val="minor"/>
      </rPr>
      <t>If Yes,</t>
    </r>
    <r>
      <rPr>
        <sz val="12"/>
        <color theme="3" tint="-0.499984740745262"/>
        <rFont val="Calibri"/>
        <family val="2"/>
        <scheme val="minor"/>
      </rPr>
      <t xml:space="preserve"> is this training mandatory for all staff (Grey Book and Green Book)?</t>
    </r>
  </si>
  <si>
    <t>No</t>
  </si>
  <si>
    <t>Does your Service have flexible working arrangements for Green Book staff which enables individuals to flex their core hours of working as may be required for their personal commitments?</t>
  </si>
  <si>
    <t>Does your Service have flexible working arrangements for Wholetime Grey Book staff which enables individuals to flex their core hours of working as may be required for their personal commitments?</t>
  </si>
  <si>
    <t>Yes some identified Grey Book roles</t>
  </si>
  <si>
    <t>Does your Service operate a 'watch-based' system for operational Wholetime Grey Book staff based on a fire station?</t>
  </si>
  <si>
    <t>Yes partially</t>
  </si>
  <si>
    <t>MANAGEMENT BEHAVIOURS</t>
  </si>
  <si>
    <t>Does your Service provide management training for all staff (Grey Book and Green Book)?</t>
  </si>
  <si>
    <r>
      <rPr>
        <b/>
        <sz val="12"/>
        <color theme="3" tint="-0.499984740745262"/>
        <rFont val="Calibri"/>
        <family val="2"/>
        <scheme val="minor"/>
      </rPr>
      <t xml:space="preserve">If Yes, </t>
    </r>
    <r>
      <rPr>
        <sz val="12"/>
        <color theme="3" tint="-0.499984740745262"/>
        <rFont val="Calibri"/>
        <family val="2"/>
        <scheme val="minor"/>
      </rPr>
      <t>does this training include a focus on equality, diversity and inclusion?</t>
    </r>
  </si>
  <si>
    <r>
      <rPr>
        <b/>
        <sz val="12"/>
        <color theme="3" tint="-0.499984740745262"/>
        <rFont val="Calibri"/>
        <family val="2"/>
        <scheme val="minor"/>
      </rPr>
      <t xml:space="preserve">If Yes, </t>
    </r>
    <r>
      <rPr>
        <sz val="12"/>
        <color theme="3" tint="-0.499984740745262"/>
        <rFont val="Calibri"/>
        <family val="2"/>
        <scheme val="minor"/>
      </rPr>
      <t>is this management training mandatory for all managers (Grey Book and Green Book)?</t>
    </r>
  </si>
  <si>
    <t>SENIOR LEADERSHIP TEAM</t>
  </si>
  <si>
    <t>How many people are part of your Senior Leadership Team (as defined in the Notes section to the right)?</t>
  </si>
  <si>
    <t>Please include Chief Fire Officer, Deputy CFO, Assistant CFOs, Directors (both uniformed and non uniformed).</t>
  </si>
  <si>
    <t>Of these people, how many have a declared Protected Characteristic (as defined in the Notes section to the right)?</t>
  </si>
  <si>
    <t>Please include anyone who declares a disability, gender other than male, ethnicity other than white, sexuality other than hetrosexual.</t>
  </si>
  <si>
    <t>ORGANISATIONAL PRACTICES</t>
  </si>
  <si>
    <t>Has your Service established staff network groups to champion a voice for underpresented members of the workforce?</t>
  </si>
  <si>
    <r>
      <rPr>
        <b/>
        <sz val="12"/>
        <color theme="3" tint="-0.499984740745262"/>
        <rFont val="Calibri"/>
        <family val="2"/>
        <scheme val="minor"/>
      </rPr>
      <t>If Yes</t>
    </r>
    <r>
      <rPr>
        <sz val="12"/>
        <color theme="3" tint="-0.499984740745262"/>
        <rFont val="Calibri"/>
        <family val="2"/>
        <scheme val="minor"/>
      </rPr>
      <t>, please summarise how your organisation utilises these network groups?  How is their voice heard.</t>
    </r>
  </si>
  <si>
    <t>We have 4 netwrok groups: FireOUT (LGBTQIA+), FireINSPIRE (Gender), FireABLE (Disabilities, Mental Health &amp; Neirodiversity), FireREACH (Religion, Ethnicity &amp; Cultural Heritage). They are utulised and share their voice in the following ways: network group meetings, regular engagement with EDI team, community outreach events, feedback via reports to the EDI team, each have intranet pages and access to internal comms routes, internal events, Chairs &amp; Vice Chairs are used on a consultancy /advisory basis for specific issues that arise</t>
  </si>
  <si>
    <r>
      <rPr>
        <b/>
        <sz val="12"/>
        <color theme="3" tint="-0.499984740745262"/>
        <rFont val="Calibri"/>
        <family val="2"/>
        <scheme val="minor"/>
      </rPr>
      <t>If Yes</t>
    </r>
    <r>
      <rPr>
        <sz val="12"/>
        <color theme="3" tint="-0.499984740745262"/>
        <rFont val="Calibri"/>
        <family val="2"/>
        <scheme val="minor"/>
      </rPr>
      <t>, do your network groups have a named member of the Senior Management Team as a sponsor or champion?</t>
    </r>
  </si>
  <si>
    <t>Yes, all of our network groups have a named senior manager as a sponsor</t>
  </si>
  <si>
    <r>
      <rPr>
        <b/>
        <sz val="12"/>
        <color theme="3" tint="-0.499984740745262"/>
        <rFont val="Calibri"/>
        <family val="2"/>
        <scheme val="minor"/>
      </rPr>
      <t>If Yes</t>
    </r>
    <r>
      <rPr>
        <sz val="12"/>
        <color theme="3" tint="-0.499984740745262"/>
        <rFont val="Calibri"/>
        <family val="2"/>
        <scheme val="minor"/>
      </rPr>
      <t>, do your network groups have a formal role to play in shaping your policies and procedures?</t>
    </r>
  </si>
  <si>
    <t>Do you consider your Service to have inclusive HR policies and procedures?</t>
  </si>
  <si>
    <r>
      <rPr>
        <b/>
        <sz val="12"/>
        <color theme="3" tint="-0.499984740745262"/>
        <rFont val="Calibri"/>
        <family val="2"/>
        <scheme val="minor"/>
      </rPr>
      <t>If Yes</t>
    </r>
    <r>
      <rPr>
        <sz val="12"/>
        <color theme="3" tint="-0.499984740745262"/>
        <rFont val="Calibri"/>
        <family val="2"/>
        <scheme val="minor"/>
      </rPr>
      <t>, please summarise why you consider policies and procedures to be inclusive.</t>
    </r>
  </si>
  <si>
    <t>We have a number of progressive policies and procedures, including IVF, parental leave, gender reassignment, etc. All newly introduced or amended policy are now People Impact Assessed. If disproportionate impacts are identified the change lead will meet with a member of the EDI team to agree a mitigation to these issues. We also regularly consult our Network Groups regarding new proposed polices and amendments through our governance structure. We consult with external charities and advocacy groups to ensure our policies and procedures are informed by the expertise of leading EDI organisations.</t>
  </si>
  <si>
    <r>
      <rPr>
        <b/>
        <sz val="12"/>
        <color theme="3" tint="-0.499984740745262"/>
        <rFont val="Calibri"/>
        <family val="2"/>
        <scheme val="minor"/>
      </rPr>
      <t>If No</t>
    </r>
    <r>
      <rPr>
        <sz val="12"/>
        <color theme="3" tint="-0.499984740745262"/>
        <rFont val="Calibri"/>
        <family val="2"/>
        <scheme val="minor"/>
      </rPr>
      <t>, please summarise why you do not consider your policies and procedures to be inclusive.</t>
    </r>
  </si>
  <si>
    <t>Do you have specific HR policies and procedures for specific parts of your workforce or are these generalised?</t>
  </si>
  <si>
    <t>Our policies are all generalised to the whole workforce</t>
  </si>
  <si>
    <t>Does your Service have a declared commitment to workforce inclusion?</t>
  </si>
  <si>
    <r>
      <rPr>
        <b/>
        <sz val="12"/>
        <color theme="3" tint="-0.499984740745262"/>
        <rFont val="Calibri"/>
        <family val="2"/>
        <scheme val="minor"/>
      </rPr>
      <t xml:space="preserve">If Yes, </t>
    </r>
    <r>
      <rPr>
        <sz val="12"/>
        <color theme="3" tint="-0.499984740745262"/>
        <rFont val="Calibri"/>
        <family val="2"/>
        <scheme val="minor"/>
      </rPr>
      <t>how is this commitment declared?</t>
    </r>
  </si>
  <si>
    <t>ORGANISATIONAL VALUES</t>
  </si>
  <si>
    <t>Has your Service established organisational values?</t>
  </si>
  <si>
    <r>
      <rPr>
        <b/>
        <sz val="12"/>
        <color theme="3" tint="-0.499984740745262"/>
        <rFont val="Calibri"/>
        <family val="2"/>
        <scheme val="minor"/>
      </rPr>
      <t>If Yes</t>
    </r>
    <r>
      <rPr>
        <sz val="12"/>
        <color theme="3" tint="-0.499984740745262"/>
        <rFont val="Calibri"/>
        <family val="2"/>
        <scheme val="minor"/>
      </rPr>
      <t>, have these values been established with input from your workforce?</t>
    </r>
  </si>
  <si>
    <r>
      <rPr>
        <b/>
        <sz val="12"/>
        <color theme="3" tint="-0.499984740745262"/>
        <rFont val="Calibri"/>
        <family val="2"/>
        <scheme val="minor"/>
      </rPr>
      <t>If Yes</t>
    </r>
    <r>
      <rPr>
        <sz val="12"/>
        <color theme="3" tint="-0.499984740745262"/>
        <rFont val="Calibri"/>
        <family val="2"/>
        <scheme val="minor"/>
      </rPr>
      <t>, please state what your organisational values are.</t>
    </r>
  </si>
  <si>
    <t>Supporting Others, Reaching Further, Everyone Playing Their Part, Showing Respect</t>
  </si>
  <si>
    <r>
      <rPr>
        <b/>
        <sz val="12"/>
        <color theme="3" tint="-0.499984740745262"/>
        <rFont val="Calibri"/>
        <family val="2"/>
        <scheme val="minor"/>
      </rPr>
      <t>If Yes</t>
    </r>
    <r>
      <rPr>
        <sz val="12"/>
        <color theme="3" tint="-0.499984740745262"/>
        <rFont val="Calibri"/>
        <family val="2"/>
        <scheme val="minor"/>
      </rPr>
      <t>, please summarise how your organisation embeds these values.</t>
    </r>
  </si>
  <si>
    <t>Intranet pages, Service Induction &amp; training, Interview questions, internal &amp; external events (through branding etc), organisational culture</t>
  </si>
  <si>
    <r>
      <rPr>
        <b/>
        <sz val="12"/>
        <color theme="3" tint="-0.499984740745262"/>
        <rFont val="Calibri"/>
        <family val="2"/>
        <scheme val="minor"/>
      </rPr>
      <t>If No</t>
    </r>
    <r>
      <rPr>
        <sz val="12"/>
        <color theme="3" tint="-0.499984740745262"/>
        <rFont val="Calibri"/>
        <family val="2"/>
        <scheme val="minor"/>
      </rPr>
      <t>, please state how your organisation establishes the behaviourial expectation of your workforce.</t>
    </r>
  </si>
  <si>
    <t>HMICFRS PEOPLE GRADE</t>
  </si>
  <si>
    <t>Please enter the latest HMICFRS grade for 'People' your Service received.</t>
  </si>
  <si>
    <t>Requires Improvement</t>
  </si>
  <si>
    <t>Was a Cause for Concern issued in relation to your 'People' assessment?</t>
  </si>
  <si>
    <t>What year was this grade received?</t>
  </si>
  <si>
    <t>Thank you for taking the time to complete this request!  That is the survey completed.</t>
  </si>
  <si>
    <t>Avon</t>
  </si>
  <si>
    <t>Bedfordshire</t>
  </si>
  <si>
    <t>Yes, some of our network groups have a named senior manager as a sponsor</t>
  </si>
  <si>
    <t xml:space="preserve">Royal Berkshire </t>
  </si>
  <si>
    <t>No, our network groups do not have a named sponsor, though senior managers attend informally</t>
  </si>
  <si>
    <t xml:space="preserve">Buckinghamshire </t>
  </si>
  <si>
    <t>No, our network groups do not have a named sponsor and senior managers do not attend</t>
  </si>
  <si>
    <t xml:space="preserve">Cambridgeshire </t>
  </si>
  <si>
    <t xml:space="preserve">Cheshire </t>
  </si>
  <si>
    <t xml:space="preserve">Cleveland </t>
  </si>
  <si>
    <t>We have policies which are specifically targeted to different groups of the workforce.</t>
  </si>
  <si>
    <t xml:space="preserve">Cornwall </t>
  </si>
  <si>
    <t xml:space="preserve">County Durham and Darlington </t>
  </si>
  <si>
    <t xml:space="preserve">Cumbria </t>
  </si>
  <si>
    <t xml:space="preserve">Derbyshire </t>
  </si>
  <si>
    <t xml:space="preserve">Devon and Somerset </t>
  </si>
  <si>
    <t xml:space="preserve">Dorset and Wiltshire </t>
  </si>
  <si>
    <t xml:space="preserve">East Sussex </t>
  </si>
  <si>
    <t xml:space="preserve">Essex County </t>
  </si>
  <si>
    <t xml:space="preserve">Gloucestershire </t>
  </si>
  <si>
    <t xml:space="preserve">Greater Manchester </t>
  </si>
  <si>
    <t xml:space="preserve">Hereford and Worcester </t>
  </si>
  <si>
    <t>Hertfordshire</t>
  </si>
  <si>
    <t xml:space="preserve">Humberside </t>
  </si>
  <si>
    <t xml:space="preserve">Isles of Scilly </t>
  </si>
  <si>
    <t xml:space="preserve">Lancashire </t>
  </si>
  <si>
    <t xml:space="preserve">Kent </t>
  </si>
  <si>
    <t xml:space="preserve">Leicestershire </t>
  </si>
  <si>
    <t xml:space="preserve">Lincolnshire </t>
  </si>
  <si>
    <t>London</t>
  </si>
  <si>
    <t xml:space="preserve">Merseyside </t>
  </si>
  <si>
    <t xml:space="preserve">Norfolk </t>
  </si>
  <si>
    <t xml:space="preserve">Northamptonshire </t>
  </si>
  <si>
    <t xml:space="preserve">Northumberland </t>
  </si>
  <si>
    <t xml:space="preserve">North Yorkshire </t>
  </si>
  <si>
    <t xml:space="preserve">Nottinghamshire </t>
  </si>
  <si>
    <t xml:space="preserve">Oxfordshire </t>
  </si>
  <si>
    <t xml:space="preserve">Shropshire </t>
  </si>
  <si>
    <t xml:space="preserve">South Yorkshire </t>
  </si>
  <si>
    <t xml:space="preserve">Staffordshire </t>
  </si>
  <si>
    <t xml:space="preserve">Suffolk </t>
  </si>
  <si>
    <t xml:space="preserve">Surrey </t>
  </si>
  <si>
    <t xml:space="preserve">Tyne and Wear </t>
  </si>
  <si>
    <t xml:space="preserve">Warwickshire </t>
  </si>
  <si>
    <t xml:space="preserve">West Midlands </t>
  </si>
  <si>
    <t xml:space="preserve">West Sussex </t>
  </si>
  <si>
    <t xml:space="preserve">West Yorkshire </t>
  </si>
  <si>
    <t>S40</t>
  </si>
  <si>
    <t>31*</t>
  </si>
  <si>
    <t>Data not available of all applicants (i.e. not held per Section 1 of the Freedom of Information Act 2000)- Figures below are for those in our appointable pool which means they could be eligible for permanant appointment on one of our future courses.</t>
  </si>
  <si>
    <t>This information is not held as per Section 1 of the Freedom of Information Act 2000, we did not recruit in 2021.</t>
  </si>
  <si>
    <t>This information is publically avaialble and can be found in our online Statement of intent: https://www.hantsfire.gov.uk/about/inclusion-and-diversity/positive-action/.
Service Values &amp; Behaviours, People &amp; Development Policy, EDI Policies &amp; Procedures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</si>
</sst>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00"/>
  </numFmts>
  <fonts count="18" x14ac:knownFonts="1">
    <font>
      <sz val="12"/>
      <color theme="3" tint="-0.499984740745262"/>
      <name val="Calibri"/>
      <family val="2"/>
      <scheme val="minor"/>
    </font>
    <font>
      <sz val="12"/>
      <color theme="3" tint="-0.499984740745262"/>
      <name val="Calibri"/>
      <family val="2"/>
      <scheme val="minor"/>
    </font>
    <font>
      <b/>
      <sz val="26"/>
      <color theme="4"/>
      <name val="Calibri"/>
      <family val="2"/>
      <scheme val="minor"/>
    </font>
    <font>
      <b/>
      <sz val="24"/>
      <color theme="0"/>
      <name val="Calibri"/>
      <family val="2"/>
      <scheme val="major"/>
    </font>
    <font>
      <b/>
      <sz val="16"/>
      <color theme="1" tint="0.34998626667073579"/>
      <name val="Calibri"/>
      <family val="2"/>
      <scheme val="major"/>
    </font>
    <font>
      <sz val="36"/>
      <color theme="0"/>
      <name val="Calibri"/>
      <family val="2"/>
      <scheme val="major"/>
    </font>
    <font>
      <b/>
      <sz val="11"/>
      <color theme="0"/>
      <name val="Calibri"/>
      <family val="2"/>
      <scheme val="minor"/>
    </font>
    <font>
      <sz val="11"/>
      <color theme="1" tint="0.24994659260841701"/>
      <name val="Calibri"/>
      <family val="2"/>
      <scheme val="minor"/>
    </font>
    <font>
      <b/>
      <sz val="11"/>
      <color theme="4"/>
      <name val="Calibri"/>
      <family val="2"/>
      <scheme val="minor"/>
    </font>
    <font>
      <b/>
      <sz val="12"/>
      <color theme="0"/>
      <name val="Calibri"/>
      <family val="2"/>
      <scheme val="minor"/>
    </font>
    <font>
      <b/>
      <sz val="12"/>
      <color theme="3" tint="-0.499984740745262"/>
      <name val="Calibri"/>
      <family val="2"/>
      <scheme val="minor"/>
    </font>
    <font>
      <sz val="8"/>
      <name val="Calibri"/>
      <family val="2"/>
      <scheme val="minor"/>
    </font>
    <font>
      <b/>
      <sz val="20"/>
      <color theme="0"/>
      <name val="Calibri"/>
      <family val="2"/>
      <scheme val="major"/>
    </font>
    <font>
      <b/>
      <sz val="12"/>
      <color rgb="FFFF0000"/>
      <name val="Calibri"/>
      <family val="2"/>
      <scheme val="minor"/>
    </font>
    <font>
      <b/>
      <sz val="12"/>
      <color theme="4"/>
      <name val="Calibri"/>
      <family val="2"/>
      <scheme val="minor"/>
    </font>
    <font>
      <sz val="16"/>
      <color theme="1" tint="0.34998626667073579"/>
      <name val="Calibri"/>
      <family val="2"/>
      <scheme val="major"/>
    </font>
    <font>
      <b/>
      <sz val="20"/>
      <color rgb="FFFF0000"/>
      <name val="Calibri"/>
      <family val="2"/>
      <scheme val="minor"/>
    </font>
    <font>
      <sz val="11"/>
      <color theme="3" tint="-0.499984740745262"/>
      <name val="Calibri"/>
      <family val="2"/>
      <charset val="1"/>
    </font>
  </fonts>
  <fills count="7">
    <fill>
      <patternFill patternType="none"/>
    </fill>
    <fill>
      <patternFill patternType="gray125"/>
    </fill>
    <fill>
      <patternFill patternType="solid">
        <fgColor theme="3"/>
        <bgColor indexed="64"/>
      </patternFill>
    </fill>
    <fill>
      <patternFill patternType="solid">
        <fgColor theme="4" tint="0.39997558519241921"/>
        <bgColor indexed="65"/>
      </patternFill>
    </fill>
    <fill>
      <patternFill patternType="solid">
        <fgColor theme="5" tint="0.39997558519241921"/>
        <bgColor indexed="64"/>
      </patternFill>
    </fill>
    <fill>
      <patternFill patternType="solid">
        <fgColor theme="1" tint="0.34998626667073579"/>
        <bgColor indexed="64"/>
      </patternFill>
    </fill>
    <fill>
      <patternFill patternType="solid">
        <fgColor theme="0"/>
        <bgColor indexed="64"/>
      </patternFill>
    </fill>
  </fills>
  <borders count="5">
    <border>
      <left/>
      <right/>
      <top/>
      <bottom/>
      <diagonal/>
    </border>
    <border>
      <left style="medium">
        <color theme="0"/>
      </left>
      <right style="medium">
        <color theme="0"/>
      </right>
      <top style="medium">
        <color theme="0"/>
      </top>
      <bottom style="medium">
        <color theme="0"/>
      </bottom>
      <diagonal/>
    </border>
    <border>
      <left/>
      <right/>
      <top style="thin">
        <color theme="3" tint="0.59996337778862885"/>
      </top>
      <bottom style="thin">
        <color theme="3" tint="0.59996337778862885"/>
      </bottom>
      <diagonal/>
    </border>
    <border>
      <left/>
      <right/>
      <top style="thin">
        <color theme="3" tint="0.59996337778862885"/>
      </top>
      <bottom/>
      <diagonal/>
    </border>
    <border>
      <left/>
      <right/>
      <top style="thin">
        <color auto="1"/>
      </top>
      <bottom style="thin">
        <color auto="1"/>
      </bottom>
      <diagonal/>
    </border>
  </borders>
  <cellStyleXfs count="11">
    <xf numFmtId="0" fontId="0" fillId="0" borderId="0">
      <alignment horizontal="left" vertical="center" wrapText="1" indent="1"/>
    </xf>
    <xf numFmtId="0" fontId="5" fillId="2" borderId="0">
      <alignment vertical="top"/>
    </xf>
    <xf numFmtId="0" fontId="8" fillId="0" borderId="0"/>
    <xf numFmtId="0" fontId="3" fillId="2" borderId="0"/>
    <xf numFmtId="0" fontId="4" fillId="0" borderId="0" applyNumberFormat="0" applyFill="0" applyBorder="0" applyAlignment="0" applyProtection="0"/>
    <xf numFmtId="164" fontId="1" fillId="0" borderId="0" applyFont="0" applyFill="0" applyBorder="0" applyProtection="0">
      <alignment horizontal="right" vertical="center" indent="2"/>
    </xf>
    <xf numFmtId="164" fontId="1" fillId="0" borderId="0" applyFont="0" applyFill="0" applyBorder="0" applyProtection="0">
      <alignment horizontal="right" vertical="top" indent="3"/>
    </xf>
    <xf numFmtId="0" fontId="6" fillId="2" borderId="0"/>
    <xf numFmtId="164" fontId="2" fillId="2" borderId="1">
      <alignment horizontal="center" vertical="center"/>
    </xf>
    <xf numFmtId="0" fontId="7" fillId="3" borderId="0">
      <alignment horizontal="left" vertical="top" indent="1"/>
    </xf>
    <xf numFmtId="0" fontId="1" fillId="0" borderId="0" applyNumberFormat="0" applyFont="0" applyFill="0" applyBorder="0">
      <alignment horizontal="center" vertical="center" wrapText="1"/>
    </xf>
  </cellStyleXfs>
  <cellXfs count="45">
    <xf numFmtId="0" fontId="0" fillId="0" borderId="0" xfId="0">
      <alignment horizontal="left" vertical="center" wrapText="1" indent="1"/>
    </xf>
    <xf numFmtId="0" fontId="0" fillId="0" borderId="0" xfId="0" applyAlignment="1">
      <alignment horizontal="left" vertical="center" indent="1"/>
    </xf>
    <xf numFmtId="0" fontId="0" fillId="0" borderId="0" xfId="0" applyAlignment="1">
      <alignment vertical="center" wrapText="1"/>
    </xf>
    <xf numFmtId="0" fontId="6" fillId="2" borderId="0" xfId="7"/>
    <xf numFmtId="0" fontId="0" fillId="0" borderId="0" xfId="0" applyAlignment="1">
      <alignment horizontal="center"/>
    </xf>
    <xf numFmtId="0" fontId="7" fillId="3" borderId="0" xfId="9">
      <alignment horizontal="left" vertical="top" indent="1"/>
    </xf>
    <xf numFmtId="0" fontId="3" fillId="2" borderId="0" xfId="3"/>
    <xf numFmtId="3" fontId="0" fillId="0" borderId="0" xfId="0" applyNumberFormat="1" applyAlignment="1">
      <alignment horizontal="center" vertical="center" wrapText="1"/>
    </xf>
    <xf numFmtId="0" fontId="10" fillId="0" borderId="0" xfId="0" applyFont="1" applyAlignment="1">
      <alignment horizontal="right" vertical="center" wrapText="1" indent="1"/>
    </xf>
    <xf numFmtId="0" fontId="9" fillId="5" borderId="0" xfId="0" applyFont="1" applyFill="1">
      <alignment horizontal="left" vertical="center" wrapText="1" indent="1"/>
    </xf>
    <xf numFmtId="3" fontId="9" fillId="5" borderId="0" xfId="0" applyNumberFormat="1" applyFont="1" applyFill="1" applyAlignment="1">
      <alignment horizontal="center" vertical="center" wrapText="1"/>
    </xf>
    <xf numFmtId="3" fontId="1" fillId="4" borderId="0" xfId="5" applyNumberFormat="1" applyFont="1" applyFill="1" applyBorder="1" applyAlignment="1" applyProtection="1">
      <alignment horizontal="center" vertical="center" wrapText="1"/>
      <protection locked="0"/>
    </xf>
    <xf numFmtId="0" fontId="0" fillId="0" borderId="3" xfId="0" applyBorder="1" applyAlignment="1">
      <alignment vertical="center" wrapText="1"/>
    </xf>
    <xf numFmtId="0" fontId="13" fillId="0" borderId="0" xfId="0" applyFont="1" applyAlignment="1">
      <alignment vertical="center" wrapText="1"/>
    </xf>
    <xf numFmtId="0" fontId="13" fillId="0" borderId="0" xfId="0" applyFont="1" applyAlignment="1">
      <alignment horizontal="left" vertical="center" wrapText="1"/>
    </xf>
    <xf numFmtId="0" fontId="4" fillId="3" borderId="0" xfId="4" applyFill="1" applyAlignment="1" applyProtection="1">
      <alignment horizontal="center" vertical="top"/>
    </xf>
    <xf numFmtId="0" fontId="14" fillId="5" borderId="0" xfId="0" applyFont="1" applyFill="1">
      <alignment horizontal="left" vertical="center" wrapText="1" indent="1"/>
    </xf>
    <xf numFmtId="0" fontId="9" fillId="5" borderId="0" xfId="0" applyFont="1" applyFill="1" applyAlignment="1">
      <alignment horizontal="right" vertical="center" wrapText="1" indent="1"/>
    </xf>
    <xf numFmtId="0" fontId="7" fillId="3" borderId="0" xfId="9" applyAlignment="1">
      <alignment horizontal="center" vertical="center"/>
    </xf>
    <xf numFmtId="0" fontId="0" fillId="0" borderId="0" xfId="0" applyAlignment="1">
      <alignment horizontal="center" vertical="center" wrapText="1"/>
    </xf>
    <xf numFmtId="0" fontId="13" fillId="0" borderId="2" xfId="0" applyFont="1" applyBorder="1">
      <alignment horizontal="left" vertical="center" wrapText="1" indent="1"/>
    </xf>
    <xf numFmtId="3" fontId="10" fillId="0" borderId="0" xfId="5" applyNumberFormat="1" applyFont="1" applyFill="1" applyBorder="1" applyAlignment="1">
      <alignment horizontal="center" vertical="center" wrapText="1"/>
    </xf>
    <xf numFmtId="3" fontId="0" fillId="4" borderId="2" xfId="5" applyNumberFormat="1" applyFont="1" applyFill="1" applyBorder="1" applyAlignment="1" applyProtection="1">
      <alignment horizontal="center" vertical="center" wrapText="1"/>
      <protection locked="0"/>
    </xf>
    <xf numFmtId="3" fontId="0" fillId="4" borderId="0" xfId="5" applyNumberFormat="1" applyFont="1" applyFill="1" applyBorder="1" applyAlignment="1" applyProtection="1">
      <alignment horizontal="center" vertical="center" wrapText="1"/>
      <protection locked="0"/>
    </xf>
    <xf numFmtId="0" fontId="0" fillId="0" borderId="0" xfId="0" applyAlignment="1">
      <alignment horizontal="left" vertical="center" wrapText="1"/>
    </xf>
    <xf numFmtId="3" fontId="10" fillId="0" borderId="0" xfId="5" applyNumberFormat="1" applyFont="1" applyFill="1" applyBorder="1" applyAlignment="1" applyProtection="1">
      <alignment horizontal="center" vertical="center" wrapText="1"/>
    </xf>
    <xf numFmtId="49" fontId="0" fillId="4" borderId="0" xfId="5" applyNumberFormat="1" applyFont="1" applyFill="1" applyBorder="1" applyAlignment="1" applyProtection="1">
      <alignment horizontal="center" vertical="center" wrapText="1"/>
      <protection locked="0"/>
    </xf>
    <xf numFmtId="1" fontId="0" fillId="4" borderId="0" xfId="5" applyNumberFormat="1" applyFont="1" applyFill="1" applyBorder="1" applyAlignment="1" applyProtection="1">
      <alignment horizontal="center" vertical="center" wrapText="1"/>
      <protection locked="0"/>
    </xf>
    <xf numFmtId="0" fontId="0" fillId="0" borderId="4" xfId="0" applyBorder="1">
      <alignment horizontal="left" vertical="center" wrapText="1" indent="1"/>
    </xf>
    <xf numFmtId="3" fontId="10" fillId="4" borderId="0" xfId="5" applyNumberFormat="1" applyFont="1" applyFill="1" applyBorder="1" applyAlignment="1" applyProtection="1">
      <alignment horizontal="center" vertical="center" wrapText="1"/>
      <protection locked="0"/>
    </xf>
    <xf numFmtId="0" fontId="9" fillId="6" borderId="0" xfId="0" applyFont="1" applyFill="1">
      <alignment horizontal="left" vertical="center" wrapText="1" indent="1"/>
    </xf>
    <xf numFmtId="3" fontId="0" fillId="6" borderId="0" xfId="5" applyNumberFormat="1" applyFont="1" applyFill="1" applyBorder="1" applyAlignment="1" applyProtection="1">
      <alignment horizontal="center" vertical="center" wrapText="1"/>
      <protection locked="0"/>
    </xf>
    <xf numFmtId="3" fontId="10" fillId="6" borderId="0" xfId="5" applyNumberFormat="1" applyFont="1" applyFill="1" applyBorder="1" applyAlignment="1" applyProtection="1">
      <alignment horizontal="center" vertical="center" wrapText="1"/>
      <protection locked="0"/>
    </xf>
    <xf numFmtId="3" fontId="0" fillId="4" borderId="0" xfId="5" applyNumberFormat="1" applyFont="1" applyFill="1" applyAlignment="1" applyProtection="1">
      <alignment horizontal="center" vertical="center" wrapText="1"/>
      <protection locked="0"/>
    </xf>
    <xf numFmtId="49" fontId="0" fillId="4" borderId="0" xfId="5" applyNumberFormat="1" applyFont="1" applyFill="1" applyAlignment="1" applyProtection="1">
      <alignment horizontal="center" vertical="center" wrapText="1"/>
      <protection locked="0"/>
    </xf>
    <xf numFmtId="49" fontId="17" fillId="4" borderId="0" xfId="5" applyNumberFormat="1" applyFont="1" applyFill="1" applyBorder="1" applyAlignment="1" applyProtection="1">
      <alignment horizontal="center" vertical="center" wrapText="1"/>
      <protection locked="0"/>
    </xf>
    <xf numFmtId="0" fontId="0" fillId="0" borderId="3" xfId="0" applyBorder="1" applyAlignment="1">
      <alignment horizontal="center" vertical="center" wrapText="1"/>
    </xf>
    <xf numFmtId="0" fontId="0" fillId="0" borderId="0" xfId="0" applyAlignment="1">
      <alignment horizontal="center" vertical="center" wrapText="1"/>
    </xf>
    <xf numFmtId="0" fontId="12" fillId="2" borderId="0" xfId="3" applyFont="1" applyAlignment="1">
      <alignment horizontal="left" vertical="center"/>
    </xf>
    <xf numFmtId="0" fontId="15" fillId="3" borderId="0" xfId="4" applyFont="1" applyFill="1" applyAlignment="1" applyProtection="1">
      <alignment horizontal="center" vertical="center" wrapText="1"/>
    </xf>
    <xf numFmtId="0" fontId="15" fillId="3" borderId="0" xfId="4" applyFont="1" applyFill="1" applyAlignment="1" applyProtection="1">
      <alignment horizontal="center" vertical="center"/>
    </xf>
    <xf numFmtId="0" fontId="15" fillId="3" borderId="0" xfId="4" applyFont="1" applyFill="1" applyAlignment="1">
      <alignment horizontal="center" vertical="center" wrapText="1"/>
    </xf>
    <xf numFmtId="0" fontId="15" fillId="3" borderId="0" xfId="4" applyFont="1" applyFill="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cellXfs>
  <cellStyles count="11">
    <cellStyle name="60% - Accent1" xfId="9" builtinId="32" customBuiltin="1"/>
    <cellStyle name="Add To Total?" xfId="10" xr:uid="{00000000-0005-0000-0000-000001000000}"/>
    <cellStyle name="Currency" xfId="5" builtinId="4" customBuiltin="1"/>
    <cellStyle name="Currency [0]" xfId="6" builtinId="7" customBuiltin="1"/>
    <cellStyle name="Heading 1" xfId="3" builtinId="16" customBuiltin="1"/>
    <cellStyle name="Heading 2" xfId="4" builtinId="17" customBuiltin="1"/>
    <cellStyle name="Heading 3" xfId="7" builtinId="18" customBuiltin="1"/>
    <cellStyle name="Heading 4" xfId="2" builtinId="19" customBuiltin="1"/>
    <cellStyle name="Normal" xfId="0" builtinId="0" customBuiltin="1"/>
    <cellStyle name="Title" xfId="1" builtinId="15" customBuiltin="1"/>
    <cellStyle name="Total" xfId="8" builtinId="25" customBuiltin="1"/>
  </cellStyles>
  <dxfs count="7">
    <dxf>
      <numFmt numFmtId="3" formatCode="#,##0"/>
      <alignment horizontal="center" vertical="center" textRotation="0" wrapText="1" indent="0" justifyLastLine="0" shrinkToFit="0" readingOrder="0"/>
    </dxf>
    <dxf>
      <numFmt numFmtId="3" formatCode="#,##0"/>
      <alignment horizontal="center" vertical="center" textRotation="0" wrapText="1" indent="0" justifyLastLine="0" shrinkToFit="0" readingOrder="0"/>
    </dxf>
    <dxf>
      <protection locked="1" hidden="0"/>
    </dxf>
    <dxf>
      <numFmt numFmtId="3" formatCode="#,##0"/>
      <alignment horizontal="center" vertical="center" textRotation="0" wrapText="1" indent="0" justifyLastLine="0" shrinkToFit="0" readingOrder="0"/>
    </dxf>
    <dxf>
      <protection locked="1" hidden="0"/>
    </dxf>
    <dxf>
      <font>
        <b/>
        <i val="0"/>
        <color theme="0"/>
      </font>
      <fill>
        <patternFill>
          <bgColor theme="3"/>
        </patternFill>
      </fill>
      <border diagonalUp="0" diagonalDown="0">
        <left/>
        <right/>
        <top/>
        <bottom/>
        <vertical/>
        <horizontal/>
      </border>
    </dxf>
    <dxf>
      <border>
        <bottom style="thin">
          <color theme="3" tint="0.59996337778862885"/>
        </bottom>
        <horizontal style="thin">
          <color theme="3" tint="0.59996337778862885"/>
        </horizontal>
      </border>
    </dxf>
  </dxfs>
  <tableStyles count="1" defaultTableStyle="Expenses" defaultPivotStyle="PivotStyleLight16">
    <tableStyle name="Expenses" pivot="0" count="2" xr9:uid="{00000000-0011-0000-FFFF-FFFF00000000}">
      <tableStyleElement type="wholeTable" dxfId="6"/>
      <tableStyleElement type="headerRow" dxfId="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Expenses" displayName="Expenses" ref="B20:D39" totalsRowShown="0" headerRowDxfId="4">
  <tableColumns count="3">
    <tableColumn id="1" xr3:uid="{00000000-0010-0000-0000-000001000000}" name="WORKFORCE GENDER"/>
    <tableColumn id="2" xr3:uid="{00000000-0010-0000-0000-000002000000}" name="RESPONSE" dataDxfId="3">
      <calculatedColumnFormula>SUM(C19:C20)</calculatedColumnFormula>
    </tableColumn>
    <tableColumn id="8" xr3:uid="{00000000-0010-0000-0000-000008000000}" name="Unique Amount"/>
  </tableColumns>
  <tableStyleInfo name="Expenses" showFirstColumn="0" showLastColumn="0" showRowStripes="1" showColumnStripes="0"/>
  <extLst>
    <ext xmlns:x14="http://schemas.microsoft.com/office/spreadsheetml/2009/9/main" uri="{504A1905-F514-4f6f-8877-14C23A59335A}">
      <x14:table altTextSummary="Enter expense Description, Amount, Yes or No for add to total, and Notes in this tabl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80CF7B3-36C1-4C54-8E00-3B17332F4BF8}" name="Expenses3" displayName="Expenses3" ref="B34:D53" totalsRowShown="0" headerRowDxfId="2">
  <tableColumns count="3">
    <tableColumn id="1" xr3:uid="{1132ABCF-1F5F-49E9-B093-336FCAAB54C1}" name="WHOLETIME RECRUITMENT DURING 2019"/>
    <tableColumn id="2" xr3:uid="{9C7EE042-2A0C-4F71-AD6A-EFB4D4373E78}" name="RESPONSE" dataDxfId="1">
      <calculatedColumnFormula>SUM(C33:C34)</calculatedColumnFormula>
    </tableColumn>
    <tableColumn id="8" xr3:uid="{ACA99BF3-7882-408F-AE11-C21FB7ACDAB0}" name="Unique Amount"/>
  </tableColumns>
  <tableStyleInfo name="Expenses" showFirstColumn="0" showLastColumn="0" showRowStripes="1" showColumnStripes="0"/>
  <extLst>
    <ext xmlns:x14="http://schemas.microsoft.com/office/spreadsheetml/2009/9/main" uri="{504A1905-F514-4f6f-8877-14C23A59335A}">
      <x14:table altTextSummary="Enter expense Description, Amount, Yes or No for add to total, and Notes in this table"/>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2631F6D-AAA9-4650-ABB4-F73A20F16070}" name="Expenses35" displayName="Expenses35" ref="B16:D44" totalsRowShown="0">
  <tableColumns count="3">
    <tableColumn id="1" xr3:uid="{C01ED672-F559-4741-A44F-A68879969E15}" name="SENIOR LEADERSHIP TEAM"/>
    <tableColumn id="2" xr3:uid="{36D3456F-26DB-4277-8C22-ABC63D4183BB}" name="RESPONSE" dataDxfId="0">
      <calculatedColumnFormula>SUM(C15:C16)</calculatedColumnFormula>
    </tableColumn>
    <tableColumn id="8" xr3:uid="{9243451C-5AA8-4122-9368-87A8FD964F55}" name="Unique Amount"/>
  </tableColumns>
  <tableStyleInfo name="Expenses" showFirstColumn="0" showLastColumn="0" showRowStripes="1" showColumnStripes="0"/>
  <extLst>
    <ext xmlns:x14="http://schemas.microsoft.com/office/spreadsheetml/2009/9/main" uri="{504A1905-F514-4f6f-8877-14C23A59335A}">
      <x14:table altTextSummary="Enter expense Description, Amount, Yes or No for add to total, and Notes in this table"/>
    </ext>
  </extLst>
</table>
</file>

<file path=xl/theme/theme1.xml><?xml version="1.0" encoding="utf-8"?>
<a:theme xmlns:a="http://schemas.openxmlformats.org/drawingml/2006/main" name="Office Theme">
  <a:themeElements>
    <a:clrScheme name="College Expense Estimator">
      <a:dk1>
        <a:srgbClr val="000000"/>
      </a:dk1>
      <a:lt1>
        <a:srgbClr val="FFFFFF"/>
      </a:lt1>
      <a:dk2>
        <a:srgbClr val="58595B"/>
      </a:dk2>
      <a:lt2>
        <a:srgbClr val="F0F0F0"/>
      </a:lt2>
      <a:accent1>
        <a:srgbClr val="FFD000"/>
      </a:accent1>
      <a:accent2>
        <a:srgbClr val="1EC7FF"/>
      </a:accent2>
      <a:accent3>
        <a:srgbClr val="7FAC39"/>
      </a:accent3>
      <a:accent4>
        <a:srgbClr val="F01414"/>
      </a:accent4>
      <a:accent5>
        <a:srgbClr val="5B7799"/>
      </a:accent5>
      <a:accent6>
        <a:srgbClr val="BF1A8D"/>
      </a:accent6>
      <a:hlink>
        <a:srgbClr val="00C7FF"/>
      </a:hlink>
      <a:folHlink>
        <a:srgbClr val="5B7799"/>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E39"/>
  <sheetViews>
    <sheetView showGridLines="0" topLeftCell="A31" zoomScale="115" zoomScaleNormal="115" workbookViewId="0">
      <selection activeCell="C30" sqref="C30"/>
    </sheetView>
  </sheetViews>
  <sheetFormatPr defaultColWidth="9" defaultRowHeight="30" customHeight="1" x14ac:dyDescent="0.3"/>
  <cols>
    <col min="1" max="1" width="2.59765625" customWidth="1"/>
    <col min="2" max="2" width="62.8984375" style="1" bestFit="1" customWidth="1"/>
    <col min="3" max="3" width="20.19921875" style="7" customWidth="1"/>
    <col min="4" max="4" width="4.8984375" hidden="1" customWidth="1"/>
    <col min="5" max="5" width="46" customWidth="1"/>
  </cols>
  <sheetData>
    <row r="1" spans="1:5" ht="48" customHeight="1" x14ac:dyDescent="0.6">
      <c r="A1" s="6"/>
      <c r="B1" s="38" t="s">
        <v>0</v>
      </c>
      <c r="C1" s="38"/>
      <c r="D1" s="38"/>
      <c r="E1" s="38"/>
    </row>
    <row r="2" spans="1:5" s="19" customFormat="1" ht="60" customHeight="1" x14ac:dyDescent="0.3">
      <c r="A2" s="18"/>
      <c r="B2" s="39" t="s">
        <v>1</v>
      </c>
      <c r="C2" s="40"/>
      <c r="D2" s="40"/>
      <c r="E2" s="40"/>
    </row>
    <row r="3" spans="1:5" ht="30" customHeight="1" x14ac:dyDescent="0.3">
      <c r="B3" s="8"/>
      <c r="C3" s="25"/>
      <c r="D3" s="4"/>
      <c r="E3" s="2"/>
    </row>
    <row r="4" spans="1:5" ht="33.75" customHeight="1" x14ac:dyDescent="0.3">
      <c r="A4" s="3"/>
      <c r="B4" s="17" t="s">
        <v>2</v>
      </c>
      <c r="C4" s="11" t="s">
        <v>3</v>
      </c>
      <c r="D4" s="15"/>
      <c r="E4" s="16" t="s">
        <v>4</v>
      </c>
    </row>
    <row r="5" spans="1:5" ht="33.75" customHeight="1" x14ac:dyDescent="0.3">
      <c r="A5" s="3"/>
      <c r="B5" s="17" t="s">
        <v>5</v>
      </c>
      <c r="C5" s="29">
        <v>1817</v>
      </c>
      <c r="D5" s="15"/>
      <c r="E5" s="16"/>
    </row>
    <row r="6" spans="1:5" ht="30" customHeight="1" x14ac:dyDescent="0.3">
      <c r="B6" s="8"/>
      <c r="C6" s="25"/>
      <c r="D6" s="4"/>
      <c r="E6" s="2"/>
    </row>
    <row r="7" spans="1:5" ht="30" customHeight="1" x14ac:dyDescent="0.3">
      <c r="A7" s="3"/>
      <c r="B7" s="9" t="s">
        <v>6</v>
      </c>
      <c r="C7" s="10" t="s">
        <v>7</v>
      </c>
      <c r="D7" t="s">
        <v>8</v>
      </c>
      <c r="E7" s="9" t="s">
        <v>9</v>
      </c>
    </row>
    <row r="8" spans="1:5" ht="30" customHeight="1" x14ac:dyDescent="0.3">
      <c r="B8" t="s">
        <v>10</v>
      </c>
      <c r="C8" s="23" t="s">
        <v>11</v>
      </c>
      <c r="D8" s="4"/>
      <c r="E8" s="30"/>
    </row>
    <row r="9" spans="1:5" ht="30" customHeight="1" x14ac:dyDescent="0.3">
      <c r="B9" t="s">
        <v>12</v>
      </c>
      <c r="C9" s="23">
        <v>63</v>
      </c>
      <c r="D9" s="4"/>
      <c r="E9" s="37"/>
    </row>
    <row r="10" spans="1:5" ht="30" customHeight="1" x14ac:dyDescent="0.3">
      <c r="B10" t="s">
        <v>13</v>
      </c>
      <c r="C10" s="23">
        <v>1023</v>
      </c>
      <c r="D10" s="4"/>
      <c r="E10" s="37"/>
    </row>
    <row r="11" spans="1:5" ht="30" customHeight="1" x14ac:dyDescent="0.3">
      <c r="B11" t="s">
        <v>14</v>
      </c>
      <c r="C11" s="23">
        <v>538</v>
      </c>
      <c r="D11" s="4"/>
      <c r="E11" s="37"/>
    </row>
    <row r="12" spans="1:5" ht="30" customHeight="1" x14ac:dyDescent="0.3">
      <c r="B12" t="s">
        <v>15</v>
      </c>
      <c r="C12" s="23">
        <v>193</v>
      </c>
      <c r="D12" s="4"/>
      <c r="E12" s="37"/>
    </row>
    <row r="13" spans="1:5" ht="30" customHeight="1" x14ac:dyDescent="0.3">
      <c r="B13" t="s">
        <v>16</v>
      </c>
      <c r="C13" s="23">
        <v>0</v>
      </c>
      <c r="D13" s="4"/>
      <c r="E13" s="19"/>
    </row>
    <row r="14" spans="1:5" ht="30" customHeight="1" x14ac:dyDescent="0.3">
      <c r="B14" s="8" t="s">
        <v>17</v>
      </c>
      <c r="C14" s="25">
        <f>SUM(C8:C13)</f>
        <v>1817</v>
      </c>
      <c r="D14" s="4"/>
      <c r="E14" s="14" t="str">
        <f>IF(C14=0," ",IF(C14=$C$5,"Total numer of employees matches, please move onto the next question.",IF(C14&lt;$C$5,"Error! Total number of employees is too low.",IF(C14&gt;$C$5, "Error! Total number of employees is too high."))))</f>
        <v>Total numer of employees matches, please move onto the next question.</v>
      </c>
    </row>
    <row r="15" spans="1:5" ht="30" customHeight="1" x14ac:dyDescent="0.3">
      <c r="A15" s="3"/>
      <c r="B15" s="9" t="s">
        <v>18</v>
      </c>
      <c r="C15" s="10" t="s">
        <v>7</v>
      </c>
      <c r="D15" s="9" t="s">
        <v>8</v>
      </c>
      <c r="E15" s="9" t="s">
        <v>9</v>
      </c>
    </row>
    <row r="16" spans="1:5" ht="30" customHeight="1" x14ac:dyDescent="0.3">
      <c r="B16" t="s">
        <v>19</v>
      </c>
      <c r="C16" s="23">
        <v>45</v>
      </c>
      <c r="D16" s="4"/>
      <c r="E16" s="37" t="s">
        <v>20</v>
      </c>
    </row>
    <row r="17" spans="1:5" ht="30" customHeight="1" x14ac:dyDescent="0.3">
      <c r="B17" t="s">
        <v>21</v>
      </c>
      <c r="C17" s="23">
        <v>712</v>
      </c>
      <c r="D17" s="4"/>
      <c r="E17" s="37"/>
    </row>
    <row r="18" spans="1:5" ht="30" customHeight="1" x14ac:dyDescent="0.3">
      <c r="B18" t="s">
        <v>22</v>
      </c>
      <c r="C18" s="23">
        <v>1060</v>
      </c>
      <c r="D18" s="4"/>
      <c r="E18" s="19"/>
    </row>
    <row r="19" spans="1:5" ht="30" customHeight="1" x14ac:dyDescent="0.3">
      <c r="B19" s="8" t="s">
        <v>17</v>
      </c>
      <c r="C19" s="25">
        <f>SUM(C16:C18)</f>
        <v>1817</v>
      </c>
      <c r="D19" s="4"/>
      <c r="E19" s="14" t="str">
        <f>IF(C19=0," ",IF(C19=$C$5,"Total numer of employees matches, please move onto the next question.",IF(C19&lt;$C$5,"Error! Total number of employees is too low.",IF(C19&gt;$C$5, "Error! Total number of employees is too high."))))</f>
        <v>Total numer of employees matches, please move onto the next question.</v>
      </c>
    </row>
    <row r="20" spans="1:5" ht="30" customHeight="1" x14ac:dyDescent="0.3">
      <c r="A20" s="3"/>
      <c r="B20" t="s">
        <v>23</v>
      </c>
      <c r="C20" s="7" t="s">
        <v>7</v>
      </c>
      <c r="D20" t="s">
        <v>8</v>
      </c>
      <c r="E20" s="9" t="s">
        <v>9</v>
      </c>
    </row>
    <row r="21" spans="1:5" ht="30" customHeight="1" x14ac:dyDescent="0.3">
      <c r="B21" t="s">
        <v>24</v>
      </c>
      <c r="C21" s="23">
        <v>1494</v>
      </c>
      <c r="D21" s="4"/>
      <c r="E21" s="36" t="s">
        <v>25</v>
      </c>
    </row>
    <row r="22" spans="1:5" ht="30" customHeight="1" x14ac:dyDescent="0.3">
      <c r="B22" t="s">
        <v>26</v>
      </c>
      <c r="C22" s="23">
        <v>323</v>
      </c>
      <c r="D22" s="4"/>
      <c r="E22" s="37"/>
    </row>
    <row r="23" spans="1:5" ht="30" customHeight="1" x14ac:dyDescent="0.3">
      <c r="B23" t="s">
        <v>27</v>
      </c>
      <c r="C23" s="23">
        <v>0</v>
      </c>
      <c r="D23" s="4"/>
      <c r="E23" s="37"/>
    </row>
    <row r="24" spans="1:5" ht="30" customHeight="1" x14ac:dyDescent="0.3">
      <c r="B24" t="s">
        <v>28</v>
      </c>
      <c r="C24" s="23">
        <v>0</v>
      </c>
      <c r="D24" s="4"/>
      <c r="E24" s="19"/>
    </row>
    <row r="25" spans="1:5" ht="30" customHeight="1" x14ac:dyDescent="0.3">
      <c r="B25" s="8" t="s">
        <v>17</v>
      </c>
      <c r="C25" s="25">
        <f>SUM(C21:D24)</f>
        <v>1817</v>
      </c>
      <c r="D25" s="4"/>
      <c r="E25" s="14" t="str">
        <f>IF(C25=0," ",IF(C25=$C$5,"Total numer of employees matches, please move onto the next question.",IF(C25&lt;$C$5,"Error! Total number of employees is too low.",IF(C25&gt;$C$5,"Error! Total number of employees is too high."))))</f>
        <v>Total numer of employees matches, please move onto the next question.</v>
      </c>
    </row>
    <row r="26" spans="1:5" ht="30" customHeight="1" x14ac:dyDescent="0.3">
      <c r="A26" s="3"/>
      <c r="B26" s="9" t="s">
        <v>29</v>
      </c>
      <c r="C26" s="10" t="s">
        <v>7</v>
      </c>
      <c r="D26" s="9" t="s">
        <v>8</v>
      </c>
      <c r="E26" s="9" t="s">
        <v>9</v>
      </c>
    </row>
    <row r="27" spans="1:5" ht="30" customHeight="1" x14ac:dyDescent="0.3">
      <c r="B27" t="s">
        <v>30</v>
      </c>
      <c r="C27" s="23">
        <v>1563</v>
      </c>
      <c r="D27" s="4"/>
      <c r="E27" s="36" t="s">
        <v>31</v>
      </c>
    </row>
    <row r="28" spans="1:5" ht="30" customHeight="1" x14ac:dyDescent="0.3">
      <c r="B28" t="s">
        <v>32</v>
      </c>
      <c r="C28" s="23">
        <v>0</v>
      </c>
      <c r="D28" s="4"/>
      <c r="E28" s="37"/>
    </row>
    <row r="29" spans="1:5" ht="30" customHeight="1" x14ac:dyDescent="0.3">
      <c r="B29" t="s">
        <v>33</v>
      </c>
      <c r="C29" s="23">
        <v>0</v>
      </c>
      <c r="D29" s="4"/>
      <c r="E29" s="37"/>
    </row>
    <row r="30" spans="1:5" ht="30" customHeight="1" x14ac:dyDescent="0.3">
      <c r="B30" t="s">
        <v>34</v>
      </c>
      <c r="C30" s="23" t="s">
        <v>166</v>
      </c>
      <c r="D30" s="4"/>
      <c r="E30" s="37"/>
    </row>
    <row r="31" spans="1:5" ht="30" customHeight="1" x14ac:dyDescent="0.3">
      <c r="B31" t="s">
        <v>35</v>
      </c>
      <c r="C31" s="23">
        <v>223</v>
      </c>
      <c r="D31" s="4"/>
      <c r="E31" s="19"/>
    </row>
    <row r="32" spans="1:5" ht="30" customHeight="1" x14ac:dyDescent="0.3">
      <c r="B32" s="8" t="s">
        <v>17</v>
      </c>
      <c r="C32" s="25">
        <f>SUM(C27:C31)</f>
        <v>1786</v>
      </c>
      <c r="D32" s="4"/>
      <c r="E32" s="14" t="str">
        <f>IF(C32=0," ",IF(C32=$C$5,"Total numer of employees matches, please move onto the next question.",IF(C32&lt;$C$5,"Error! Total number of employees is too low.",IF(C32&gt;$C$5,"Error! Total number of employees is too high."))))</f>
        <v>Error! Total number of employees is too low.</v>
      </c>
    </row>
    <row r="33" spans="1:5" ht="30" customHeight="1" x14ac:dyDescent="0.3">
      <c r="A33" s="3"/>
      <c r="B33" s="9" t="s">
        <v>36</v>
      </c>
      <c r="C33" s="10" t="s">
        <v>7</v>
      </c>
      <c r="D33" s="9" t="s">
        <v>8</v>
      </c>
      <c r="E33" s="9" t="s">
        <v>9</v>
      </c>
    </row>
    <row r="34" spans="1:5" ht="30" customHeight="1" x14ac:dyDescent="0.3">
      <c r="B34" t="s">
        <v>37</v>
      </c>
      <c r="C34" s="23">
        <v>608</v>
      </c>
      <c r="D34" s="4"/>
      <c r="E34" s="36" t="s">
        <v>38</v>
      </c>
    </row>
    <row r="35" spans="1:5" ht="30" customHeight="1" x14ac:dyDescent="0.3">
      <c r="B35" t="s">
        <v>39</v>
      </c>
      <c r="C35" s="23">
        <v>20</v>
      </c>
      <c r="D35" s="4"/>
      <c r="E35" s="37"/>
    </row>
    <row r="36" spans="1:5" ht="30" customHeight="1" x14ac:dyDescent="0.3">
      <c r="B36" t="s">
        <v>40</v>
      </c>
      <c r="C36" s="23">
        <v>13</v>
      </c>
      <c r="D36" s="4"/>
      <c r="E36" s="37"/>
    </row>
    <row r="37" spans="1:5" ht="30" customHeight="1" x14ac:dyDescent="0.3">
      <c r="B37" t="s">
        <v>41</v>
      </c>
      <c r="C37" s="23">
        <v>0</v>
      </c>
      <c r="D37" s="4"/>
      <c r="E37" s="37"/>
    </row>
    <row r="38" spans="1:5" ht="30" customHeight="1" x14ac:dyDescent="0.3">
      <c r="B38" t="s">
        <v>42</v>
      </c>
      <c r="C38" s="23">
        <v>1176</v>
      </c>
      <c r="D38" s="4"/>
      <c r="E38" s="19"/>
    </row>
    <row r="39" spans="1:5" ht="30" customHeight="1" x14ac:dyDescent="0.3">
      <c r="B39" s="8" t="s">
        <v>17</v>
      </c>
      <c r="C39" s="25">
        <f>SUM(C34:C38)</f>
        <v>1817</v>
      </c>
      <c r="D39" s="4"/>
      <c r="E39" s="20" t="str">
        <f>IF(C39=0," ",IF(C39=$C$5,"Total numer of employees matches, please move onto the next question.",IF(C39&lt;$C$5,"Error! Total number of employees is too low.",IF(C39&gt;$C$5,"Error! Total number of employees is too high."))))</f>
        <v>Total numer of employees matches, please move onto the next question.</v>
      </c>
    </row>
  </sheetData>
  <sheetProtection algorithmName="SHA-512" hashValue="nMHyJnafaYEKZ0oHrR6u3AaGh6B4tq0YkTr5GSWPidiJ87YTS6V9RN1/Aqyo7mhU0p15ZvD2052lZmnjZShIog==" saltValue="8DgsVEGufvMELlWmgSt22A==" spinCount="100000" sheet="1" objects="1" scenarios="1" selectLockedCells="1"/>
  <mergeCells count="7">
    <mergeCell ref="E27:E30"/>
    <mergeCell ref="E34:E37"/>
    <mergeCell ref="E21:E23"/>
    <mergeCell ref="B1:E1"/>
    <mergeCell ref="B2:E2"/>
    <mergeCell ref="E9:E12"/>
    <mergeCell ref="E16:E17"/>
  </mergeCells>
  <phoneticPr fontId="11" type="noConversion"/>
  <dataValidations count="6">
    <dataValidation allowBlank="1" showInputMessage="1" showErrorMessage="1" prompt="Create a College Expense Estimator in this worksheet. Enter details in Expenses table starting in cell B15. Total amount needed each month is automatically calculated in cell E2" sqref="A1" xr:uid="{00000000-0002-0000-0000-000001000000}"/>
    <dataValidation allowBlank="1" showInputMessage="1" showErrorMessage="1" prompt="Top 10 Amounts to be included in Total are automatically updated in cell B5 through B14" sqref="B2" xr:uid="{00000000-0002-0000-0000-000004000000}"/>
    <dataValidation allowBlank="1" showInputMessage="1" showErrorMessage="1" prompt="Enter Description in this column under this heading" sqref="B20 B26 B33 B15 B4:B5 B7" xr:uid="{00000000-0002-0000-0000-000007000000}"/>
    <dataValidation allowBlank="1" showInputMessage="1" showErrorMessage="1" prompt="Enter Amount in this column under this heading" sqref="C20 C26 C33 C15 C7" xr:uid="{00000000-0002-0000-0000-000008000000}"/>
    <dataValidation allowBlank="1" showInputMessage="1" showErrorMessage="1" prompt="Enter Notes in this column under this heading" sqref="E20 E15 E4:E5 E26 E33 E7" xr:uid="{00000000-0002-0000-0000-00000A000000}"/>
    <dataValidation allowBlank="1" showInputMessage="1" showErrorMessage="1" prompt="Title of this worksheet is in cell B1 through B2" sqref="B1" xr:uid="{00000000-0002-0000-0000-00000B000000}"/>
  </dataValidations>
  <printOptions horizontalCentered="1"/>
  <pageMargins left="0.25" right="0.25" top="0.75" bottom="0.75" header="0.3" footer="0.3"/>
  <pageSetup scale="84" fitToHeight="0" orientation="portrait" r:id="rId1"/>
  <headerFooter differentFirst="1">
    <oddFooter>Page &amp;P of &amp;N</oddFooter>
  </headerFooter>
  <ignoredErrors>
    <ignoredError sqref="C25:C26 C33 C32 C39" calculatedColumn="1"/>
  </ignoredErrors>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599E70C4-B382-4731-B3C9-48D9BD81533C}">
          <x14:formula1>
            <xm:f>'HIDE - Lists'!$A$1:$A$44</xm:f>
          </x14:formula1>
          <xm:sqref>C4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47F97-8B93-4949-800A-12236B52FF76}">
  <sheetPr>
    <tabColor theme="4"/>
    <pageSetUpPr fitToPage="1"/>
  </sheetPr>
  <dimension ref="A1:E53"/>
  <sheetViews>
    <sheetView showGridLines="0" topLeftCell="B47" zoomScale="130" zoomScaleNormal="130" workbookViewId="0">
      <selection activeCell="C51" sqref="C51"/>
    </sheetView>
  </sheetViews>
  <sheetFormatPr defaultColWidth="9" defaultRowHeight="30" customHeight="1" x14ac:dyDescent="0.3"/>
  <cols>
    <col min="1" max="1" width="2.59765625" customWidth="1"/>
    <col min="2" max="2" width="82.69921875" style="1" customWidth="1"/>
    <col min="3" max="3" width="41.09765625" style="7" customWidth="1"/>
    <col min="4" max="4" width="4.8984375" hidden="1" customWidth="1"/>
    <col min="5" max="5" width="55.59765625" customWidth="1"/>
  </cols>
  <sheetData>
    <row r="1" spans="1:5" ht="48" customHeight="1" x14ac:dyDescent="0.6">
      <c r="A1" s="6"/>
      <c r="B1" s="38" t="s">
        <v>43</v>
      </c>
      <c r="C1" s="38"/>
      <c r="D1" s="38"/>
      <c r="E1" s="38"/>
    </row>
    <row r="2" spans="1:5" ht="60" customHeight="1" x14ac:dyDescent="0.3">
      <c r="A2" s="5"/>
      <c r="B2" s="39" t="s">
        <v>44</v>
      </c>
      <c r="C2" s="40"/>
      <c r="D2" s="40"/>
      <c r="E2" s="40"/>
    </row>
    <row r="3" spans="1:5" ht="30" customHeight="1" x14ac:dyDescent="0.3">
      <c r="B3" s="8"/>
      <c r="C3" s="25"/>
      <c r="D3" s="4"/>
      <c r="E3" s="2"/>
    </row>
    <row r="4" spans="1:5" ht="30" customHeight="1" x14ac:dyDescent="0.3">
      <c r="A4" s="3"/>
      <c r="B4" s="9" t="s">
        <v>45</v>
      </c>
      <c r="C4" s="10" t="s">
        <v>7</v>
      </c>
      <c r="D4" t="s">
        <v>8</v>
      </c>
      <c r="E4" s="9" t="s">
        <v>9</v>
      </c>
    </row>
    <row r="5" spans="1:5" ht="30" customHeight="1" x14ac:dyDescent="0.3">
      <c r="B5" s="28" t="s">
        <v>46</v>
      </c>
      <c r="C5" s="23" t="s">
        <v>167</v>
      </c>
      <c r="D5" s="4"/>
      <c r="E5" s="2"/>
    </row>
    <row r="6" spans="1:5" ht="30" customHeight="1" x14ac:dyDescent="0.3">
      <c r="B6" s="28" t="s">
        <v>47</v>
      </c>
      <c r="C6" s="23"/>
      <c r="D6" s="4"/>
      <c r="E6" s="2"/>
    </row>
    <row r="7" spans="1:5" ht="30" customHeight="1" x14ac:dyDescent="0.3">
      <c r="B7" s="28" t="s">
        <v>48</v>
      </c>
      <c r="C7" s="23"/>
      <c r="D7" s="4"/>
      <c r="E7" s="2"/>
    </row>
    <row r="8" spans="1:5" ht="30" customHeight="1" x14ac:dyDescent="0.3">
      <c r="B8" s="28" t="s">
        <v>49</v>
      </c>
      <c r="C8" s="23"/>
      <c r="D8" s="4"/>
      <c r="E8" s="2"/>
    </row>
    <row r="9" spans="1:5" ht="30" customHeight="1" x14ac:dyDescent="0.3">
      <c r="B9" s="28" t="s">
        <v>50</v>
      </c>
      <c r="C9" s="23"/>
      <c r="D9" s="4"/>
      <c r="E9" s="2"/>
    </row>
    <row r="10" spans="1:5" ht="30" hidden="1" customHeight="1" x14ac:dyDescent="0.3">
      <c r="B10" s="28"/>
      <c r="C10" s="31">
        <f>SUM(C6:C9)</f>
        <v>0</v>
      </c>
      <c r="D10" s="4"/>
      <c r="E10" s="2"/>
    </row>
    <row r="11" spans="1:5" ht="30" customHeight="1" x14ac:dyDescent="0.3">
      <c r="B11" s="28" t="s">
        <v>51</v>
      </c>
      <c r="C11" s="25" t="e">
        <f>SUM(C5-C10)</f>
        <v>#VALUE!</v>
      </c>
      <c r="D11" s="4"/>
      <c r="E11" s="2" t="s">
        <v>52</v>
      </c>
    </row>
    <row r="12" spans="1:5" ht="43.35" customHeight="1" x14ac:dyDescent="0.3">
      <c r="B12" s="28" t="s">
        <v>53</v>
      </c>
      <c r="C12" s="23" t="s">
        <v>165</v>
      </c>
      <c r="D12" s="4"/>
      <c r="E12" s="2"/>
    </row>
    <row r="13" spans="1:5" ht="43.35" customHeight="1" x14ac:dyDescent="0.3">
      <c r="B13" s="28" t="s">
        <v>54</v>
      </c>
      <c r="C13" s="23">
        <v>15</v>
      </c>
      <c r="D13" s="4"/>
      <c r="E13" s="2"/>
    </row>
    <row r="14" spans="1:5" ht="43.35" customHeight="1" x14ac:dyDescent="0.3">
      <c r="B14" s="28" t="s">
        <v>55</v>
      </c>
      <c r="C14" s="23" t="s">
        <v>165</v>
      </c>
      <c r="D14" s="4"/>
      <c r="E14" s="2"/>
    </row>
    <row r="15" spans="1:5" ht="43.35" customHeight="1" x14ac:dyDescent="0.3">
      <c r="B15" s="28" t="s">
        <v>56</v>
      </c>
      <c r="C15" s="23" t="s">
        <v>165</v>
      </c>
      <c r="D15" s="4"/>
      <c r="E15" s="2"/>
    </row>
    <row r="16" spans="1:5" ht="43.35" customHeight="1" x14ac:dyDescent="0.3">
      <c r="B16" s="28" t="s">
        <v>57</v>
      </c>
      <c r="C16" s="23">
        <v>85</v>
      </c>
      <c r="D16" s="4"/>
      <c r="E16" s="2"/>
    </row>
    <row r="17" spans="1:5" ht="30" customHeight="1" x14ac:dyDescent="0.3">
      <c r="B17" t="s">
        <v>58</v>
      </c>
      <c r="C17" s="32">
        <f>SUM(C12:C16)</f>
        <v>100</v>
      </c>
      <c r="D17" s="4"/>
      <c r="E17" s="2" t="s">
        <v>52</v>
      </c>
    </row>
    <row r="18" spans="1:5" ht="30" customHeight="1" x14ac:dyDescent="0.3">
      <c r="B18" s="8"/>
      <c r="C18" s="25"/>
      <c r="D18" s="4"/>
      <c r="E18" s="2"/>
    </row>
    <row r="19" spans="1:5" ht="30" customHeight="1" x14ac:dyDescent="0.3">
      <c r="A19" s="3"/>
      <c r="B19" s="9" t="s">
        <v>59</v>
      </c>
      <c r="C19" s="10" t="s">
        <v>7</v>
      </c>
      <c r="D19" t="s">
        <v>8</v>
      </c>
      <c r="E19" s="9" t="s">
        <v>9</v>
      </c>
    </row>
    <row r="20" spans="1:5" ht="30" customHeight="1" x14ac:dyDescent="0.3">
      <c r="B20" s="28" t="s">
        <v>46</v>
      </c>
      <c r="C20" s="23" t="s">
        <v>168</v>
      </c>
      <c r="D20" s="4"/>
      <c r="E20" s="2"/>
    </row>
    <row r="21" spans="1:5" ht="30" customHeight="1" x14ac:dyDescent="0.3">
      <c r="B21" s="28" t="s">
        <v>47</v>
      </c>
      <c r="C21" s="23"/>
      <c r="D21" s="4"/>
      <c r="E21" s="2"/>
    </row>
    <row r="22" spans="1:5" ht="30" customHeight="1" x14ac:dyDescent="0.3">
      <c r="B22" s="28" t="s">
        <v>48</v>
      </c>
      <c r="C22" s="23"/>
      <c r="D22" s="4"/>
      <c r="E22" s="2"/>
    </row>
    <row r="23" spans="1:5" ht="30" customHeight="1" x14ac:dyDescent="0.3">
      <c r="B23" s="28" t="s">
        <v>49</v>
      </c>
      <c r="C23" s="23"/>
      <c r="D23" s="4"/>
      <c r="E23" s="2"/>
    </row>
    <row r="24" spans="1:5" ht="30" customHeight="1" x14ac:dyDescent="0.3">
      <c r="B24" s="28" t="s">
        <v>50</v>
      </c>
      <c r="C24" s="23"/>
      <c r="D24" s="4"/>
      <c r="E24" s="2"/>
    </row>
    <row r="25" spans="1:5" ht="30" hidden="1" customHeight="1" x14ac:dyDescent="0.3">
      <c r="B25" s="28"/>
      <c r="C25" s="31">
        <f>SUM(C21:C24)</f>
        <v>0</v>
      </c>
      <c r="D25" s="4"/>
      <c r="E25" s="2"/>
    </row>
    <row r="26" spans="1:5" ht="30" customHeight="1" x14ac:dyDescent="0.3">
      <c r="B26" s="28" t="s">
        <v>51</v>
      </c>
      <c r="C26" s="25" t="e">
        <f>SUM(C20-C25)</f>
        <v>#VALUE!</v>
      </c>
      <c r="D26" s="4"/>
      <c r="E26" s="2" t="s">
        <v>52</v>
      </c>
    </row>
    <row r="27" spans="1:5" ht="30" customHeight="1" x14ac:dyDescent="0.3">
      <c r="B27" s="28" t="s">
        <v>53</v>
      </c>
      <c r="C27" s="23"/>
      <c r="D27" s="4"/>
      <c r="E27" s="2"/>
    </row>
    <row r="28" spans="1:5" ht="30" customHeight="1" x14ac:dyDescent="0.3">
      <c r="B28" s="28" t="s">
        <v>54</v>
      </c>
      <c r="C28" s="23"/>
      <c r="D28" s="4"/>
      <c r="E28" s="2"/>
    </row>
    <row r="29" spans="1:5" ht="30" customHeight="1" x14ac:dyDescent="0.3">
      <c r="B29" s="28" t="s">
        <v>55</v>
      </c>
      <c r="C29" s="23"/>
      <c r="D29" s="4"/>
      <c r="E29" s="2"/>
    </row>
    <row r="30" spans="1:5" ht="30" customHeight="1" x14ac:dyDescent="0.3">
      <c r="B30" s="28" t="s">
        <v>56</v>
      </c>
      <c r="C30" s="23"/>
      <c r="D30" s="4"/>
      <c r="E30" s="2"/>
    </row>
    <row r="31" spans="1:5" ht="30" customHeight="1" x14ac:dyDescent="0.3">
      <c r="B31" s="28" t="s">
        <v>57</v>
      </c>
      <c r="C31" s="23"/>
      <c r="D31" s="4"/>
      <c r="E31" s="2"/>
    </row>
    <row r="32" spans="1:5" ht="30" customHeight="1" x14ac:dyDescent="0.3">
      <c r="B32" t="s">
        <v>58</v>
      </c>
      <c r="C32" s="32">
        <f>SUM(C27:C31)</f>
        <v>0</v>
      </c>
      <c r="D32" s="4"/>
      <c r="E32" s="2" t="s">
        <v>52</v>
      </c>
    </row>
    <row r="33" spans="1:5" ht="30" customHeight="1" x14ac:dyDescent="0.3">
      <c r="B33" s="8"/>
      <c r="C33" s="25"/>
      <c r="D33" s="4"/>
      <c r="E33" s="2"/>
    </row>
    <row r="34" spans="1:5" ht="30" customHeight="1" x14ac:dyDescent="0.3">
      <c r="A34" s="3"/>
      <c r="B34" s="9" t="s">
        <v>60</v>
      </c>
      <c r="C34" s="10" t="s">
        <v>7</v>
      </c>
      <c r="D34" t="s">
        <v>8</v>
      </c>
      <c r="E34" s="9" t="s">
        <v>9</v>
      </c>
    </row>
    <row r="35" spans="1:5" ht="30" customHeight="1" x14ac:dyDescent="0.3">
      <c r="B35" s="28" t="s">
        <v>46</v>
      </c>
      <c r="C35" s="23" t="s">
        <v>167</v>
      </c>
      <c r="D35" s="4"/>
      <c r="E35" s="2"/>
    </row>
    <row r="36" spans="1:5" ht="30" customHeight="1" x14ac:dyDescent="0.3">
      <c r="B36" s="28" t="s">
        <v>47</v>
      </c>
      <c r="C36" s="23"/>
      <c r="D36" s="4"/>
      <c r="E36" s="2"/>
    </row>
    <row r="37" spans="1:5" ht="30" customHeight="1" x14ac:dyDescent="0.3">
      <c r="B37" s="28" t="s">
        <v>48</v>
      </c>
      <c r="C37" s="23"/>
      <c r="D37" s="4"/>
      <c r="E37" s="2"/>
    </row>
    <row r="38" spans="1:5" ht="30" customHeight="1" x14ac:dyDescent="0.3">
      <c r="B38" s="28" t="s">
        <v>49</v>
      </c>
      <c r="C38" s="23"/>
      <c r="D38" s="4"/>
      <c r="E38" s="2"/>
    </row>
    <row r="39" spans="1:5" ht="30" customHeight="1" x14ac:dyDescent="0.3">
      <c r="B39" s="28" t="s">
        <v>50</v>
      </c>
      <c r="C39" s="23"/>
      <c r="D39" s="4"/>
      <c r="E39" s="2"/>
    </row>
    <row r="40" spans="1:5" ht="30" hidden="1" customHeight="1" x14ac:dyDescent="0.3">
      <c r="B40" s="28"/>
      <c r="C40" s="31">
        <f>SUM(C36:C39)</f>
        <v>0</v>
      </c>
      <c r="D40" s="4"/>
      <c r="E40" s="2"/>
    </row>
    <row r="41" spans="1:5" ht="30" customHeight="1" x14ac:dyDescent="0.3">
      <c r="B41" s="28" t="s">
        <v>51</v>
      </c>
      <c r="C41" s="25" t="e">
        <f>SUM(C35-C40)</f>
        <v>#VALUE!</v>
      </c>
      <c r="D41" s="4"/>
      <c r="E41" s="2" t="s">
        <v>52</v>
      </c>
    </row>
    <row r="42" spans="1:5" ht="30" customHeight="1" x14ac:dyDescent="0.3">
      <c r="B42" s="28" t="s">
        <v>53</v>
      </c>
      <c r="C42" s="23" t="s">
        <v>165</v>
      </c>
      <c r="D42" s="4"/>
      <c r="E42" s="2"/>
    </row>
    <row r="43" spans="1:5" ht="30" customHeight="1" x14ac:dyDescent="0.3">
      <c r="B43" s="28" t="s">
        <v>54</v>
      </c>
      <c r="C43" s="23">
        <v>33</v>
      </c>
      <c r="D43" s="4"/>
      <c r="E43" s="2"/>
    </row>
    <row r="44" spans="1:5" ht="30" customHeight="1" x14ac:dyDescent="0.3">
      <c r="B44" s="28" t="s">
        <v>55</v>
      </c>
      <c r="C44" s="23" t="s">
        <v>165</v>
      </c>
      <c r="D44" s="4"/>
      <c r="E44" s="2"/>
    </row>
    <row r="45" spans="1:5" ht="30" customHeight="1" x14ac:dyDescent="0.3">
      <c r="B45" s="28" t="s">
        <v>56</v>
      </c>
      <c r="C45" s="23">
        <v>11</v>
      </c>
      <c r="D45" s="4"/>
      <c r="E45" s="2"/>
    </row>
    <row r="46" spans="1:5" ht="30" customHeight="1" x14ac:dyDescent="0.3">
      <c r="B46" s="28" t="s">
        <v>57</v>
      </c>
      <c r="C46" s="23">
        <v>48</v>
      </c>
      <c r="D46" s="4"/>
      <c r="E46" s="2"/>
    </row>
    <row r="47" spans="1:5" ht="30" customHeight="1" x14ac:dyDescent="0.3">
      <c r="B47" t="s">
        <v>58</v>
      </c>
      <c r="C47" s="32">
        <f>SUM(C42:C46)</f>
        <v>92</v>
      </c>
      <c r="D47" s="4"/>
      <c r="E47" s="2" t="s">
        <v>52</v>
      </c>
    </row>
    <row r="48" spans="1:5" ht="30" customHeight="1" x14ac:dyDescent="0.3">
      <c r="B48" s="8"/>
      <c r="C48" s="25"/>
      <c r="D48" s="4"/>
      <c r="E48" s="2"/>
    </row>
    <row r="49" spans="1:5" ht="30" customHeight="1" x14ac:dyDescent="0.3">
      <c r="A49" s="3"/>
      <c r="B49" s="9" t="s">
        <v>61</v>
      </c>
      <c r="C49" s="10" t="s">
        <v>7</v>
      </c>
      <c r="D49" s="9" t="s">
        <v>8</v>
      </c>
      <c r="E49" s="9" t="s">
        <v>9</v>
      </c>
    </row>
    <row r="50" spans="1:5" ht="30" customHeight="1" x14ac:dyDescent="0.3">
      <c r="B50" t="s">
        <v>62</v>
      </c>
      <c r="C50" s="22" t="s">
        <v>63</v>
      </c>
      <c r="D50" s="4"/>
      <c r="E50" s="12"/>
    </row>
    <row r="51" spans="1:5" ht="30" customHeight="1" x14ac:dyDescent="0.3">
      <c r="B51" t="s">
        <v>64</v>
      </c>
      <c r="C51" s="26" t="s">
        <v>65</v>
      </c>
      <c r="D51" s="4"/>
      <c r="E51" s="13" t="str">
        <f>IF(C50="Yes","&lt;&lt;&lt; Please answer this question. The response box may be small, but you can enter as much text as you wish.",IF(C50="No","Please skip this question.",IF(C50=0," ")))</f>
        <v>&lt;&lt;&lt; Please answer this question. The response box may be small, but you can enter as much text as you wish.</v>
      </c>
    </row>
    <row r="52" spans="1:5" ht="30" customHeight="1" x14ac:dyDescent="0.3">
      <c r="B52" t="s">
        <v>66</v>
      </c>
      <c r="C52" s="27" t="s">
        <v>67</v>
      </c>
      <c r="D52" s="4"/>
      <c r="E52" s="13" t="str">
        <f>IF(C50="Yes","&lt;&lt;&lt; Please answer this question.",IF(C50="No","Please skip this question.",IF(C50=0," ")))</f>
        <v>&lt;&lt;&lt; Please answer this question.</v>
      </c>
    </row>
    <row r="53" spans="1:5" ht="30" customHeight="1" x14ac:dyDescent="0.3">
      <c r="B53" t="s">
        <v>68</v>
      </c>
      <c r="C53" s="22" t="s">
        <v>63</v>
      </c>
      <c r="D53" s="4"/>
      <c r="E53" s="2"/>
    </row>
  </sheetData>
  <sheetProtection algorithmName="SHA-512" hashValue="1knkSV6jicERUReH2NcELNxKf0z/wXeBh7xBJbKDN//cTTsC7VE+rcr7a95OE59w6hj8vUYlYDKmf3aCOTM6kg==" saltValue="NCh4bjoRgNEMBrQLx/QeCg==" spinCount="100000" sheet="1" objects="1" scenarios="1" selectLockedCells="1"/>
  <mergeCells count="2">
    <mergeCell ref="B1:E1"/>
    <mergeCell ref="B2:E2"/>
  </mergeCells>
  <dataValidations count="7">
    <dataValidation allowBlank="1" showInputMessage="1" showErrorMessage="1" prompt="Title of this worksheet is in cell B1 through B2" sqref="B1" xr:uid="{F446BD1D-8460-421A-B9D1-B5FF1EFA3633}"/>
    <dataValidation allowBlank="1" showInputMessage="1" showErrorMessage="1" prompt="Enter Notes in this column under this heading" sqref="E19 E4 E49 E34" xr:uid="{54716610-F29C-4781-A01A-6592CF6004B0}"/>
    <dataValidation allowBlank="1" showInputMessage="1" showErrorMessage="1" prompt="Enter Amount in this column under this heading" sqref="C19 C49 C4 C34" xr:uid="{CA9A3AE5-8971-40F2-9D82-FA8777EC9D16}"/>
    <dataValidation allowBlank="1" showInputMessage="1" showErrorMessage="1" prompt="Enter Description in this column under this heading" sqref="B19 B49 B4 B34" xr:uid="{48D6BF7F-D541-45F7-A4DD-D4ED959189FE}"/>
    <dataValidation allowBlank="1" showInputMessage="1" showErrorMessage="1" prompt="Top 10 Amounts to be included in Total are automatically updated in cell B5 through B14" sqref="B2" xr:uid="{C6E946AD-867E-4B64-9F71-E10A5F44C95F}"/>
    <dataValidation allowBlank="1" showInputMessage="1" showErrorMessage="1" prompt="Create a College Expense Estimator in this worksheet. Enter details in Expenses table starting in cell B15. Total amount needed each month is automatically calculated in cell E2" sqref="A1" xr:uid="{0AD83D45-26B9-4546-9D5C-F8C6B3714F17}"/>
    <dataValidation type="list" allowBlank="1" showInputMessage="1" showErrorMessage="1" sqref="C50 C53" xr:uid="{F1698903-6020-4B41-9C4C-0EF5BCA7A8AD}">
      <formula1>"Yes, No"</formula1>
    </dataValidation>
  </dataValidations>
  <printOptions horizontalCentered="1"/>
  <pageMargins left="0.25" right="0.25" top="0.75" bottom="0.75" header="0.3" footer="0.3"/>
  <pageSetup scale="84" fitToHeight="0" orientation="portrait" r:id="rId1"/>
  <headerFooter differentFirst="1">
    <oddFooter>Page &amp;P of &amp;N</oddFooter>
  </headerFooter>
  <ignoredErrors>
    <ignoredError sqref="C41" calculatedColumn="1"/>
    <ignoredError sqref="C10 C17 C25:C32" unlockedFormula="1"/>
    <ignoredError sqref="C47" unlockedFormula="1" calculatedColumn="1"/>
  </ignoredError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ACED1-0E74-4223-8457-5733E9AF6038}">
  <sheetPr>
    <tabColor theme="4"/>
    <pageSetUpPr fitToPage="1"/>
  </sheetPr>
  <dimension ref="A1:E46"/>
  <sheetViews>
    <sheetView showGridLines="0" tabSelected="1" zoomScale="75" zoomScaleNormal="75" workbookViewId="0">
      <selection activeCell="C32" sqref="C32"/>
    </sheetView>
  </sheetViews>
  <sheetFormatPr defaultRowHeight="30" customHeight="1" x14ac:dyDescent="0.3"/>
  <cols>
    <col min="1" max="1" width="2.59765625" customWidth="1"/>
    <col min="2" max="2" width="104.5" style="1" customWidth="1"/>
    <col min="3" max="3" width="42.8984375" style="7" customWidth="1"/>
    <col min="4" max="4" width="4.8984375" hidden="1" customWidth="1"/>
    <col min="5" max="5" width="55.3984375" customWidth="1"/>
  </cols>
  <sheetData>
    <row r="1" spans="1:5" ht="48" customHeight="1" x14ac:dyDescent="0.6">
      <c r="A1" s="6"/>
      <c r="B1" s="38" t="s">
        <v>69</v>
      </c>
      <c r="C1" s="38"/>
      <c r="D1" s="38"/>
      <c r="E1" s="38"/>
    </row>
    <row r="2" spans="1:5" ht="60" customHeight="1" x14ac:dyDescent="0.3">
      <c r="A2" s="5"/>
      <c r="B2" s="41" t="s">
        <v>70</v>
      </c>
      <c r="C2" s="42"/>
      <c r="D2" s="42"/>
      <c r="E2" s="42"/>
    </row>
    <row r="3" spans="1:5" ht="30" customHeight="1" x14ac:dyDescent="0.3">
      <c r="B3" s="8"/>
      <c r="C3" s="21"/>
      <c r="D3" s="4"/>
      <c r="E3" s="2"/>
    </row>
    <row r="4" spans="1:5" ht="30" customHeight="1" x14ac:dyDescent="0.3">
      <c r="A4" s="3"/>
      <c r="B4" s="9" t="s">
        <v>71</v>
      </c>
      <c r="C4" s="10" t="s">
        <v>7</v>
      </c>
      <c r="D4" t="s">
        <v>8</v>
      </c>
      <c r="E4" s="9" t="s">
        <v>9</v>
      </c>
    </row>
    <row r="5" spans="1:5" ht="30" customHeight="1" x14ac:dyDescent="0.3">
      <c r="B5" s="28" t="s">
        <v>72</v>
      </c>
      <c r="C5" s="22" t="s">
        <v>63</v>
      </c>
      <c r="D5" s="4"/>
      <c r="E5" s="2"/>
    </row>
    <row r="6" spans="1:5" ht="30" customHeight="1" x14ac:dyDescent="0.3">
      <c r="B6" s="28" t="s">
        <v>73</v>
      </c>
      <c r="C6" s="22" t="s">
        <v>74</v>
      </c>
      <c r="D6" s="4"/>
      <c r="E6" s="13" t="str">
        <f>IF(C5="Yes","&lt;&lt;&lt; Please answer this question.",IF(C5="No","Please skip this question.",IF(C5=0," ")))</f>
        <v>&lt;&lt;&lt; Please answer this question.</v>
      </c>
    </row>
    <row r="7" spans="1:5" ht="43.2" customHeight="1" x14ac:dyDescent="0.3">
      <c r="B7" s="28" t="s">
        <v>75</v>
      </c>
      <c r="C7" s="22" t="s">
        <v>63</v>
      </c>
      <c r="D7" s="4"/>
      <c r="E7" s="2"/>
    </row>
    <row r="8" spans="1:5" ht="43.2" customHeight="1" x14ac:dyDescent="0.3">
      <c r="B8" s="28" t="s">
        <v>76</v>
      </c>
      <c r="C8" s="22" t="s">
        <v>77</v>
      </c>
      <c r="D8" s="4"/>
      <c r="E8" s="2"/>
    </row>
    <row r="9" spans="1:5" ht="30" customHeight="1" x14ac:dyDescent="0.3">
      <c r="B9" s="28" t="s">
        <v>78</v>
      </c>
      <c r="C9" s="22" t="s">
        <v>79</v>
      </c>
      <c r="D9" s="4"/>
      <c r="E9" s="2"/>
    </row>
    <row r="10" spans="1:5" ht="30" customHeight="1" x14ac:dyDescent="0.3">
      <c r="B10" s="8"/>
      <c r="C10" s="21"/>
      <c r="D10" s="4"/>
      <c r="E10" s="2"/>
    </row>
    <row r="11" spans="1:5" ht="30" customHeight="1" x14ac:dyDescent="0.3">
      <c r="A11" s="3"/>
      <c r="B11" s="9" t="s">
        <v>80</v>
      </c>
      <c r="C11" s="10" t="s">
        <v>7</v>
      </c>
      <c r="D11" s="9" t="s">
        <v>8</v>
      </c>
      <c r="E11" s="9" t="s">
        <v>9</v>
      </c>
    </row>
    <row r="12" spans="1:5" ht="30" customHeight="1" x14ac:dyDescent="0.3">
      <c r="B12" t="s">
        <v>81</v>
      </c>
      <c r="C12" s="22" t="s">
        <v>63</v>
      </c>
      <c r="D12" s="4"/>
      <c r="E12" s="2"/>
    </row>
    <row r="13" spans="1:5" ht="30" customHeight="1" x14ac:dyDescent="0.3">
      <c r="B13" t="s">
        <v>82</v>
      </c>
      <c r="C13" s="22" t="s">
        <v>63</v>
      </c>
      <c r="D13" s="4"/>
      <c r="E13" s="13" t="str">
        <f>IF(C12="Yes","&lt;&lt;&lt; Please answer this question.",IF(C12="No","Please skip this question.",IF(C12=0," ")))</f>
        <v>&lt;&lt;&lt; Please answer this question.</v>
      </c>
    </row>
    <row r="14" spans="1:5" ht="30" customHeight="1" x14ac:dyDescent="0.3">
      <c r="B14" t="s">
        <v>83</v>
      </c>
      <c r="C14" s="22" t="s">
        <v>63</v>
      </c>
      <c r="D14" s="4"/>
      <c r="E14" s="13" t="str">
        <f>IF(C12="Yes","&lt;&lt;&lt; Please answer this question.",IF(C12="No","Please skip this question.",IF(C12=0," ")))</f>
        <v>&lt;&lt;&lt; Please answer this question.</v>
      </c>
    </row>
    <row r="15" spans="1:5" ht="30" customHeight="1" x14ac:dyDescent="0.3">
      <c r="B15" s="8"/>
      <c r="C15" s="21"/>
      <c r="D15" s="4"/>
      <c r="E15" s="2"/>
    </row>
    <row r="16" spans="1:5" ht="30" customHeight="1" x14ac:dyDescent="0.3">
      <c r="A16" s="3"/>
      <c r="B16" t="s">
        <v>84</v>
      </c>
      <c r="C16" s="7" t="s">
        <v>7</v>
      </c>
      <c r="D16" t="s">
        <v>8</v>
      </c>
      <c r="E16" s="9" t="s">
        <v>9</v>
      </c>
    </row>
    <row r="17" spans="1:5" ht="30" customHeight="1" x14ac:dyDescent="0.3">
      <c r="B17" t="s">
        <v>85</v>
      </c>
      <c r="C17" s="23">
        <v>5</v>
      </c>
      <c r="D17" s="4"/>
      <c r="E17" s="12" t="s">
        <v>86</v>
      </c>
    </row>
    <row r="18" spans="1:5" ht="30" customHeight="1" x14ac:dyDescent="0.3">
      <c r="B18" t="s">
        <v>87</v>
      </c>
      <c r="C18" s="23" t="s">
        <v>165</v>
      </c>
      <c r="D18" s="4"/>
      <c r="E18" s="2" t="s">
        <v>88</v>
      </c>
    </row>
    <row r="19" spans="1:5" ht="30" customHeight="1" x14ac:dyDescent="0.3">
      <c r="B19" s="8"/>
      <c r="C19" s="21"/>
      <c r="D19" s="4"/>
      <c r="E19" s="2"/>
    </row>
    <row r="20" spans="1:5" ht="30" customHeight="1" x14ac:dyDescent="0.3">
      <c r="A20" s="3"/>
      <c r="B20" s="9" t="s">
        <v>89</v>
      </c>
      <c r="C20" s="10" t="s">
        <v>7</v>
      </c>
      <c r="D20" s="9" t="s">
        <v>8</v>
      </c>
      <c r="E20" s="9" t="s">
        <v>9</v>
      </c>
    </row>
    <row r="21" spans="1:5" ht="30" customHeight="1" x14ac:dyDescent="0.3">
      <c r="B21" t="s">
        <v>90</v>
      </c>
      <c r="C21" s="23" t="s">
        <v>63</v>
      </c>
      <c r="D21" s="4"/>
      <c r="E21" s="12"/>
    </row>
    <row r="22" spans="1:5" ht="42.75" customHeight="1" x14ac:dyDescent="0.3">
      <c r="B22" t="s">
        <v>91</v>
      </c>
      <c r="C22" s="34" t="s">
        <v>92</v>
      </c>
      <c r="D22" s="4"/>
      <c r="E22" s="13" t="str">
        <f>IF(C21="Yes","&lt;&lt;&lt; Please answer this question. The response box may be small, but you can enter as much text as you wish.",IF(C21="No","Please skip this question.",IF(C21=0," ")))</f>
        <v>&lt;&lt;&lt; Please answer this question. The response box may be small, but you can enter as much text as you wish.</v>
      </c>
    </row>
    <row r="23" spans="1:5" ht="42.45" customHeight="1" x14ac:dyDescent="0.3">
      <c r="B23" t="s">
        <v>93</v>
      </c>
      <c r="C23" s="33" t="s">
        <v>94</v>
      </c>
      <c r="D23" s="4"/>
      <c r="E23" s="13" t="str">
        <f>IF(C21="Yes","&lt;&lt;&lt; Please answer this question. The response box may be small, but you can enter as much text as you wish.",IF(C21="No","Please skip this question.",IF(C21=0," ")))</f>
        <v>&lt;&lt;&lt; Please answer this question. The response box may be small, but you can enter as much text as you wish.</v>
      </c>
    </row>
    <row r="24" spans="1:5" ht="43.2" customHeight="1" x14ac:dyDescent="0.3">
      <c r="B24" t="s">
        <v>95</v>
      </c>
      <c r="C24" s="23" t="s">
        <v>63</v>
      </c>
      <c r="D24" s="4"/>
      <c r="E24" s="13" t="str">
        <f>IF(C21="Yes","&lt;&lt;&lt; Please answer this question. The response box may be small, but you can enter as much text as you wish.",IF(C21="No","Please skip this question.",IF(C21=0," ")))</f>
        <v>&lt;&lt;&lt; Please answer this question. The response box may be small, but you can enter as much text as you wish.</v>
      </c>
    </row>
    <row r="25" spans="1:5" ht="30" customHeight="1" x14ac:dyDescent="0.3">
      <c r="B25"/>
      <c r="C25" s="24"/>
      <c r="D25" s="4"/>
      <c r="E25" s="2"/>
    </row>
    <row r="26" spans="1:5" ht="43.35" customHeight="1" x14ac:dyDescent="0.3">
      <c r="B26" t="s">
        <v>96</v>
      </c>
      <c r="C26" s="23" t="s">
        <v>63</v>
      </c>
      <c r="D26" s="4"/>
      <c r="E26" s="2"/>
    </row>
    <row r="27" spans="1:5" ht="43.35" customHeight="1" x14ac:dyDescent="0.3">
      <c r="B27" t="s">
        <v>97</v>
      </c>
      <c r="C27" s="35" t="s">
        <v>98</v>
      </c>
      <c r="D27" s="4"/>
      <c r="E27" s="13" t="str">
        <f>IF(C26="Yes","&lt;&lt;&lt; Please answer this question. The response box may be small, but you can enter as much text as you wish.",IF(C26="No","Please skip this question.",IF(C26=0," ")))</f>
        <v>&lt;&lt;&lt; Please answer this question. The response box may be small, but you can enter as much text as you wish.</v>
      </c>
    </row>
    <row r="28" spans="1:5" ht="43.35" customHeight="1" x14ac:dyDescent="0.3">
      <c r="B28" t="s">
        <v>99</v>
      </c>
      <c r="C28" s="26"/>
      <c r="D28" s="4"/>
      <c r="E28" s="13" t="str">
        <f>IF(C26="No","&lt;&lt;&lt; Please answer this question. The response box may be small, but you can enter as much text as you wish.",IF(C26="Yes","Please skip this question.",IF(C26=0," ")))</f>
        <v>Please skip this question.</v>
      </c>
    </row>
    <row r="29" spans="1:5" ht="43.35" customHeight="1" x14ac:dyDescent="0.3">
      <c r="B29" t="s">
        <v>100</v>
      </c>
      <c r="C29" s="23" t="s">
        <v>101</v>
      </c>
      <c r="D29" s="4"/>
      <c r="E29" s="2"/>
    </row>
    <row r="30" spans="1:5" ht="30" customHeight="1" x14ac:dyDescent="0.3">
      <c r="B30"/>
      <c r="C30" s="2"/>
      <c r="D30" s="2"/>
      <c r="E30" s="2"/>
    </row>
    <row r="31" spans="1:5" ht="30" customHeight="1" x14ac:dyDescent="0.3">
      <c r="B31" t="s">
        <v>102</v>
      </c>
      <c r="C31" s="23" t="s">
        <v>63</v>
      </c>
      <c r="D31" s="4"/>
      <c r="E31" s="2"/>
    </row>
    <row r="32" spans="1:5" ht="30" customHeight="1" x14ac:dyDescent="0.3">
      <c r="B32" t="s">
        <v>103</v>
      </c>
      <c r="C32" s="26" t="s">
        <v>169</v>
      </c>
      <c r="D32" s="4"/>
      <c r="E32" s="13" t="str">
        <f>IF(C31="Yes","&lt;&lt;&lt; Please answer this question. The response box may be small, but you can enter as much text as you wish.",IF(C31="No","Please skip this question.",IF(C31=0," ")))</f>
        <v>&lt;&lt;&lt; Please answer this question. The response box may be small, but you can enter as much text as you wish.</v>
      </c>
    </row>
    <row r="33" spans="1:5" ht="30" customHeight="1" x14ac:dyDescent="0.3">
      <c r="B33" s="8"/>
      <c r="C33" s="21"/>
      <c r="D33" s="4"/>
      <c r="E33" s="2"/>
    </row>
    <row r="34" spans="1:5" ht="30" customHeight="1" x14ac:dyDescent="0.3">
      <c r="A34" s="3"/>
      <c r="B34" s="9" t="s">
        <v>104</v>
      </c>
      <c r="C34" s="10" t="s">
        <v>7</v>
      </c>
      <c r="D34" s="9" t="s">
        <v>8</v>
      </c>
      <c r="E34" s="9" t="s">
        <v>9</v>
      </c>
    </row>
    <row r="35" spans="1:5" ht="43.35" customHeight="1" x14ac:dyDescent="0.3">
      <c r="B35" t="s">
        <v>105</v>
      </c>
      <c r="C35" s="23" t="s">
        <v>63</v>
      </c>
      <c r="D35" s="4"/>
      <c r="E35" s="12"/>
    </row>
    <row r="36" spans="1:5" ht="43.35" customHeight="1" x14ac:dyDescent="0.3">
      <c r="B36" t="s">
        <v>106</v>
      </c>
      <c r="C36" s="23" t="s">
        <v>63</v>
      </c>
      <c r="D36" s="4"/>
      <c r="E36" s="13" t="str">
        <f>IF(C35="Yes","&lt;&lt;&lt; Please answer this question.",IF(C35="No","Please skip this question.",IF(C35=0," ")))</f>
        <v>&lt;&lt;&lt; Please answer this question.</v>
      </c>
    </row>
    <row r="37" spans="1:5" ht="43.35" customHeight="1" x14ac:dyDescent="0.3">
      <c r="B37" t="s">
        <v>107</v>
      </c>
      <c r="C37" s="26" t="s">
        <v>108</v>
      </c>
      <c r="D37" s="4"/>
      <c r="E37" s="13" t="str">
        <f>IF(C35="Yes","&lt;&lt;&lt; Please answer this question. The response box may be small, but you can enter as much text as you wish.",IF(C35="No","Please skip this question.",IF(C35=0," ")))</f>
        <v>&lt;&lt;&lt; Please answer this question. The response box may be small, but you can enter as much text as you wish.</v>
      </c>
    </row>
    <row r="38" spans="1:5" ht="43.35" customHeight="1" x14ac:dyDescent="0.3">
      <c r="B38" t="s">
        <v>109</v>
      </c>
      <c r="C38" s="26" t="s">
        <v>110</v>
      </c>
      <c r="D38" s="4"/>
      <c r="E38" s="13" t="str">
        <f>IF(C35="Yes","&lt;&lt;&lt; Please answer this question. The response box may be small, but you can enter as much text as you wish.",IF(C35="No","Please skip this question.",IF(C35=0," ")))</f>
        <v>&lt;&lt;&lt; Please answer this question. The response box may be small, but you can enter as much text as you wish.</v>
      </c>
    </row>
    <row r="39" spans="1:5" ht="43.35" customHeight="1" x14ac:dyDescent="0.3">
      <c r="B39" t="s">
        <v>111</v>
      </c>
      <c r="C39" s="26"/>
      <c r="D39" s="4"/>
      <c r="E39" s="13" t="str">
        <f>IF(C35="No","&lt;&lt;&lt; Please answer this question. The response box may be small, but you can enter as much text as you wish.",IF(C35="Yes","Please skip this question.",IF(C35=0," ")))</f>
        <v>Please skip this question.</v>
      </c>
    </row>
    <row r="40" spans="1:5" ht="30" customHeight="1" x14ac:dyDescent="0.3">
      <c r="B40"/>
      <c r="C40" s="2"/>
      <c r="D40" s="2"/>
      <c r="E40" s="2"/>
    </row>
    <row r="41" spans="1:5" ht="30" customHeight="1" x14ac:dyDescent="0.3">
      <c r="A41" s="3"/>
      <c r="B41" s="9" t="s">
        <v>112</v>
      </c>
      <c r="C41" s="10" t="s">
        <v>7</v>
      </c>
      <c r="D41" s="9" t="s">
        <v>8</v>
      </c>
      <c r="E41" s="9" t="s">
        <v>9</v>
      </c>
    </row>
    <row r="42" spans="1:5" ht="30" customHeight="1" x14ac:dyDescent="0.3">
      <c r="B42" t="s">
        <v>113</v>
      </c>
      <c r="C42" s="23" t="s">
        <v>114</v>
      </c>
      <c r="D42" s="4"/>
      <c r="E42" s="12"/>
    </row>
    <row r="43" spans="1:5" ht="30" customHeight="1" x14ac:dyDescent="0.3">
      <c r="B43" t="s">
        <v>115</v>
      </c>
      <c r="C43" s="23" t="s">
        <v>63</v>
      </c>
      <c r="D43" s="4"/>
      <c r="E43" s="2"/>
    </row>
    <row r="44" spans="1:5" ht="30" customHeight="1" x14ac:dyDescent="0.3">
      <c r="B44" t="s">
        <v>116</v>
      </c>
      <c r="C44" s="23">
        <v>2018</v>
      </c>
      <c r="D44" s="4"/>
      <c r="E44" s="2"/>
    </row>
    <row r="46" spans="1:5" ht="30" customHeight="1" x14ac:dyDescent="0.3">
      <c r="B46" s="43" t="s">
        <v>117</v>
      </c>
      <c r="C46" s="44"/>
      <c r="D46" s="44"/>
      <c r="E46" s="44"/>
    </row>
  </sheetData>
  <sheetProtection algorithmName="SHA-512" hashValue="bk0BrY+e8ZxP/YfvayPZl5OJCc5wWx54BNaWgOYESXVBcHcc9eKLxH5U96/vQn0AbPXht5bCzOoY1KY9yoYpug==" saltValue="H7AMos8G/D/wkianLuHtXw==" spinCount="100000" sheet="1" objects="1" scenarios="1" selectLockedCells="1"/>
  <mergeCells count="3">
    <mergeCell ref="B1:E1"/>
    <mergeCell ref="B2:E2"/>
    <mergeCell ref="B46:E46"/>
  </mergeCells>
  <dataValidations count="10">
    <dataValidation allowBlank="1" showInputMessage="1" showErrorMessage="1" prompt="Create a College Expense Estimator in this worksheet. Enter details in Expenses table starting in cell B15. Total amount needed each month is automatically calculated in cell E2" sqref="A1" xr:uid="{058A1C05-AD81-4D1F-BEDE-5481D7B33936}"/>
    <dataValidation allowBlank="1" showInputMessage="1" showErrorMessage="1" prompt="Top 10 Amounts to be included in Total are automatically updated in cell B5 through B14" sqref="B2" xr:uid="{42D931A7-4368-414E-8058-082FADDF0A8B}"/>
    <dataValidation allowBlank="1" showInputMessage="1" showErrorMessage="1" prompt="Enter Description in this column under this heading" sqref="B16 B20 B34 B11 B4 B41" xr:uid="{3BAB22BE-1906-4FAC-B8A6-7589A49082C4}"/>
    <dataValidation allowBlank="1" showInputMessage="1" showErrorMessage="1" prompt="Enter Amount in this column under this heading" sqref="C16 C20 C34 C11 C4 C41" xr:uid="{4FD11B16-0170-43EA-9ACE-247154F2A8DA}"/>
    <dataValidation allowBlank="1" showInputMessage="1" showErrorMessage="1" prompt="Enter Notes in this column under this heading" sqref="E16 E11 E4 E20 E34 E41" xr:uid="{EA70D824-F829-41D5-A936-B74FF987D933}"/>
    <dataValidation allowBlank="1" showInputMessage="1" showErrorMessage="1" prompt="Title of this worksheet is in cell B1 through B2" sqref="B1" xr:uid="{331BA3AE-8CD9-4FDC-806B-D3F9179EC392}"/>
    <dataValidation type="list" allowBlank="1" showInputMessage="1" showErrorMessage="1" sqref="C35:C36 C21 C24 C26 C43 C31 C12:C14 C5:C7" xr:uid="{887906B2-AE1F-4E69-AECD-3CE470BDBF7C}">
      <formula1>"Yes, No"</formula1>
    </dataValidation>
    <dataValidation type="list" allowBlank="1" showInputMessage="1" showErrorMessage="1" sqref="C42" xr:uid="{C47E9246-EC1B-482D-89E4-55C0F8DA0965}">
      <formula1>"Outstanding, Good, Requires Improvement, Inadequate"</formula1>
    </dataValidation>
    <dataValidation type="list" allowBlank="1" showInputMessage="1" showErrorMessage="1" sqref="C8" xr:uid="{3717289C-4AEC-4CB5-81DF-9EBF7C5C5EE5}">
      <formula1>"Yes all Grey Book roles, Yes non-front line Grey Book roles, Yes some identified Grey Book roles, No"</formula1>
    </dataValidation>
    <dataValidation type="list" allowBlank="1" showInputMessage="1" showErrorMessage="1" sqref="C9" xr:uid="{E3054638-56CD-46B4-8A88-974A8B78E535}">
      <formula1>"Yes entirely, Yes partially, No"</formula1>
    </dataValidation>
  </dataValidations>
  <printOptions horizontalCentered="1"/>
  <pageMargins left="0.25" right="0.25" top="0.75" bottom="0.75" header="0.3" footer="0.3"/>
  <pageSetup scale="84" fitToHeight="0" orientation="portrait" r:id="rId1"/>
  <headerFooter differentFirst="1">
    <oddFooter>Page &amp;P of &amp;N</oddFooter>
  </headerFooter>
  <ignoredErrors>
    <ignoredError sqref="C28 C25" calculatedColumn="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C0F20551-D139-4EC8-88BF-F3FB23D97A5C}">
          <x14:formula1>
            <xm:f>'HIDE - Lists'!$C$7:$C$8</xm:f>
          </x14:formula1>
          <xm:sqref>C29</xm:sqref>
        </x14:dataValidation>
        <x14:dataValidation type="list" allowBlank="1" showInputMessage="1" showErrorMessage="1" xr:uid="{E4136D1B-0D96-4366-B785-AA2A1E21DC77}">
          <x14:formula1>
            <xm:f>'HIDE - Lists'!$C$1:$C$4</xm:f>
          </x14:formula1>
          <xm:sqref>C23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D2728-AEDD-41AC-B171-86DE588E48C8}">
  <sheetPr>
    <tabColor rgb="FFFF0000"/>
  </sheetPr>
  <dimension ref="A1:C44"/>
  <sheetViews>
    <sheetView topLeftCell="A22" workbookViewId="0">
      <selection sqref="A1:A44"/>
    </sheetView>
  </sheetViews>
  <sheetFormatPr defaultRowHeight="15.6" x14ac:dyDescent="0.3"/>
  <cols>
    <col min="1" max="1" width="27.59765625" bestFit="1" customWidth="1"/>
    <col min="3" max="3" width="89.8984375" customWidth="1"/>
  </cols>
  <sheetData>
    <row r="1" spans="1:3" x14ac:dyDescent="0.3">
      <c r="A1" t="s">
        <v>118</v>
      </c>
      <c r="C1" t="s">
        <v>94</v>
      </c>
    </row>
    <row r="2" spans="1:3" x14ac:dyDescent="0.3">
      <c r="A2" t="s">
        <v>119</v>
      </c>
      <c r="C2" t="s">
        <v>120</v>
      </c>
    </row>
    <row r="3" spans="1:3" x14ac:dyDescent="0.3">
      <c r="A3" t="s">
        <v>121</v>
      </c>
      <c r="C3" t="s">
        <v>122</v>
      </c>
    </row>
    <row r="4" spans="1:3" x14ac:dyDescent="0.3">
      <c r="A4" t="s">
        <v>123</v>
      </c>
      <c r="C4" t="s">
        <v>124</v>
      </c>
    </row>
    <row r="5" spans="1:3" x14ac:dyDescent="0.3">
      <c r="A5" t="s">
        <v>125</v>
      </c>
    </row>
    <row r="6" spans="1:3" x14ac:dyDescent="0.3">
      <c r="A6" t="s">
        <v>126</v>
      </c>
    </row>
    <row r="7" spans="1:3" x14ac:dyDescent="0.3">
      <c r="A7" t="s">
        <v>127</v>
      </c>
      <c r="C7" t="s">
        <v>128</v>
      </c>
    </row>
    <row r="8" spans="1:3" x14ac:dyDescent="0.3">
      <c r="A8" t="s">
        <v>129</v>
      </c>
      <c r="C8" t="s">
        <v>101</v>
      </c>
    </row>
    <row r="9" spans="1:3" ht="31.2" x14ac:dyDescent="0.3">
      <c r="A9" t="s">
        <v>130</v>
      </c>
    </row>
    <row r="10" spans="1:3" x14ac:dyDescent="0.3">
      <c r="A10" t="s">
        <v>131</v>
      </c>
    </row>
    <row r="11" spans="1:3" x14ac:dyDescent="0.3">
      <c r="A11" t="s">
        <v>132</v>
      </c>
    </row>
    <row r="12" spans="1:3" x14ac:dyDescent="0.3">
      <c r="A12" t="s">
        <v>133</v>
      </c>
    </row>
    <row r="13" spans="1:3" x14ac:dyDescent="0.3">
      <c r="A13" t="s">
        <v>134</v>
      </c>
    </row>
    <row r="14" spans="1:3" x14ac:dyDescent="0.3">
      <c r="A14" t="s">
        <v>135</v>
      </c>
    </row>
    <row r="15" spans="1:3" x14ac:dyDescent="0.3">
      <c r="A15" t="s">
        <v>136</v>
      </c>
    </row>
    <row r="16" spans="1:3" x14ac:dyDescent="0.3">
      <c r="A16" t="s">
        <v>137</v>
      </c>
    </row>
    <row r="17" spans="1:1" x14ac:dyDescent="0.3">
      <c r="A17" t="s">
        <v>138</v>
      </c>
    </row>
    <row r="18" spans="1:1" x14ac:dyDescent="0.3">
      <c r="A18" t="s">
        <v>3</v>
      </c>
    </row>
    <row r="19" spans="1:1" x14ac:dyDescent="0.3">
      <c r="A19" t="s">
        <v>139</v>
      </c>
    </row>
    <row r="20" spans="1:1" x14ac:dyDescent="0.3">
      <c r="A20" t="s">
        <v>140</v>
      </c>
    </row>
    <row r="21" spans="1:1" x14ac:dyDescent="0.3">
      <c r="A21" t="s">
        <v>141</v>
      </c>
    </row>
    <row r="22" spans="1:1" x14ac:dyDescent="0.3">
      <c r="A22" t="s">
        <v>142</v>
      </c>
    </row>
    <row r="23" spans="1:1" x14ac:dyDescent="0.3">
      <c r="A23" t="s">
        <v>143</v>
      </c>
    </row>
    <row r="24" spans="1:1" x14ac:dyDescent="0.3">
      <c r="A24" t="s">
        <v>144</v>
      </c>
    </row>
    <row r="25" spans="1:1" x14ac:dyDescent="0.3">
      <c r="A25" t="s">
        <v>145</v>
      </c>
    </row>
    <row r="26" spans="1:1" x14ac:dyDescent="0.3">
      <c r="A26" t="s">
        <v>146</v>
      </c>
    </row>
    <row r="27" spans="1:1" x14ac:dyDescent="0.3">
      <c r="A27" t="s">
        <v>147</v>
      </c>
    </row>
    <row r="28" spans="1:1" x14ac:dyDescent="0.3">
      <c r="A28" t="s">
        <v>148</v>
      </c>
    </row>
    <row r="29" spans="1:1" x14ac:dyDescent="0.3">
      <c r="A29" t="s">
        <v>149</v>
      </c>
    </row>
    <row r="30" spans="1:1" x14ac:dyDescent="0.3">
      <c r="A30" t="s">
        <v>150</v>
      </c>
    </row>
    <row r="31" spans="1:1" x14ac:dyDescent="0.3">
      <c r="A31" t="s">
        <v>151</v>
      </c>
    </row>
    <row r="32" spans="1:1" x14ac:dyDescent="0.3">
      <c r="A32" t="s">
        <v>152</v>
      </c>
    </row>
    <row r="33" spans="1:1" x14ac:dyDescent="0.3">
      <c r="A33" t="s">
        <v>153</v>
      </c>
    </row>
    <row r="34" spans="1:1" x14ac:dyDescent="0.3">
      <c r="A34" t="s">
        <v>154</v>
      </c>
    </row>
    <row r="35" spans="1:1" x14ac:dyDescent="0.3">
      <c r="A35" t="s">
        <v>155</v>
      </c>
    </row>
    <row r="36" spans="1:1" x14ac:dyDescent="0.3">
      <c r="A36" t="s">
        <v>156</v>
      </c>
    </row>
    <row r="37" spans="1:1" x14ac:dyDescent="0.3">
      <c r="A37" t="s">
        <v>157</v>
      </c>
    </row>
    <row r="38" spans="1:1" x14ac:dyDescent="0.3">
      <c r="A38" t="s">
        <v>158</v>
      </c>
    </row>
    <row r="39" spans="1:1" x14ac:dyDescent="0.3">
      <c r="A39" t="s">
        <v>159</v>
      </c>
    </row>
    <row r="40" spans="1:1" x14ac:dyDescent="0.3">
      <c r="A40" t="s">
        <v>160</v>
      </c>
    </row>
    <row r="41" spans="1:1" x14ac:dyDescent="0.3">
      <c r="A41" t="s">
        <v>161</v>
      </c>
    </row>
    <row r="42" spans="1:1" x14ac:dyDescent="0.3">
      <c r="A42" t="s">
        <v>162</v>
      </c>
    </row>
    <row r="43" spans="1:1" x14ac:dyDescent="0.3">
      <c r="A43" t="s">
        <v>163</v>
      </c>
    </row>
    <row r="44" spans="1:1" x14ac:dyDescent="0.3">
      <c r="A44" t="s">
        <v>164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ServiceKeyPoints xmlns="e24bd29f-49a9-4592-a8fb-10b6e57d4be1" xsi:nil="true"/>
    <_Flow_SignoffStatus xmlns="e24bd29f-49a9-4592-a8fb-10b6e57d4be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C0120490391E8499607C74FC637920E" ma:contentTypeVersion="16" ma:contentTypeDescription="Create a new document." ma:contentTypeScope="" ma:versionID="f15aa5a69cb1ca89e96c85013ee0f810">
  <xsd:schema xmlns:xsd="http://www.w3.org/2001/XMLSchema" xmlns:xs="http://www.w3.org/2001/XMLSchema" xmlns:p="http://schemas.microsoft.com/office/2006/metadata/properties" xmlns:ns2="e24bd29f-49a9-4592-a8fb-10b6e57d4be1" xmlns:ns3="33f3272d-b885-41d1-95a5-378bd16eddbf" targetNamespace="http://schemas.microsoft.com/office/2006/metadata/properties" ma:root="true" ma:fieldsID="756b306a411e49c25b6a11c745e3594c" ns2:_="" ns3:_="">
    <xsd:import namespace="e24bd29f-49a9-4592-a8fb-10b6e57d4be1"/>
    <xsd:import namespace="33f3272d-b885-41d1-95a5-378bd16eddb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_Flow_SignoffStatus"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4bd29f-49a9-4592-a8fb-10b6e57d4b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_Flow_SignoffStatus" ma:index="20" nillable="true" ma:displayName="Sign-off status" ma:internalName="Sign_x002d_off_x0020_status">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3f3272d-b885-41d1-95a5-378bd16eddb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91E3C2-EED6-4DDB-857C-11E401FC024F}">
  <ds:schemaRefs>
    <ds:schemaRef ds:uri="http://purl.org/dc/terms/"/>
    <ds:schemaRef ds:uri="http://purl.org/dc/elements/1.1/"/>
    <ds:schemaRef ds:uri="http://schemas.microsoft.com/office/2006/documentManagement/types"/>
    <ds:schemaRef ds:uri="http://purl.org/dc/dcmitype/"/>
    <ds:schemaRef ds:uri="http://schemas.openxmlformats.org/package/2006/metadata/core-properties"/>
    <ds:schemaRef ds:uri="33f3272d-b885-41d1-95a5-378bd16eddbf"/>
    <ds:schemaRef ds:uri="http://schemas.microsoft.com/office/2006/metadata/properties"/>
    <ds:schemaRef ds:uri="http://schemas.microsoft.com/office/infopath/2007/PartnerControls"/>
    <ds:schemaRef ds:uri="e24bd29f-49a9-4592-a8fb-10b6e57d4be1"/>
    <ds:schemaRef ds:uri="http://www.w3.org/XML/1998/namespace"/>
  </ds:schemaRefs>
</ds:datastoreItem>
</file>

<file path=customXml/itemProps2.xml><?xml version="1.0" encoding="utf-8"?>
<ds:datastoreItem xmlns:ds="http://schemas.openxmlformats.org/officeDocument/2006/customXml" ds:itemID="{B83C4E91-D6D7-4B80-935C-EC5D38BC5634}">
  <ds:schemaRefs>
    <ds:schemaRef ds:uri="http://schemas.microsoft.com/sharepoint/v3/contenttype/forms"/>
  </ds:schemaRefs>
</ds:datastoreItem>
</file>

<file path=customXml/itemProps3.xml><?xml version="1.0" encoding="utf-8"?>
<ds:datastoreItem xmlns:ds="http://schemas.openxmlformats.org/officeDocument/2006/customXml" ds:itemID="{88FEB4FC-0CAC-41E1-A9EE-9B404B653593}"/>
</file>

<file path=docProps/app.xml><?xml version="1.0" encoding="utf-8"?>
<Properties xmlns="http://schemas.openxmlformats.org/officeDocument/2006/extended-properties" xmlns:vt="http://schemas.openxmlformats.org/officeDocument/2006/docPropsVTypes">
  <Template>TM33814465</Template>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Part 1 - Your Workforce</vt:lpstr>
      <vt:lpstr>Part 2 - Recruitment</vt:lpstr>
      <vt:lpstr>Part 3 - Your Culture</vt:lpstr>
      <vt:lpstr>HIDE - Lists</vt:lpstr>
      <vt:lpstr>'Part 1 - Your Workforce'!Print_Titles</vt:lpstr>
      <vt:lpstr>'Part 2 - Recruitment'!Print_Titles</vt:lpstr>
      <vt:lpstr>'Part 3 - Your Culture'!Print_Titles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2022-06-14T05:43:58Z</dcterms:created>
  <dcterms:modified xsi:type="dcterms:W3CDTF">2022-10-28T07:12:09Z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0x010100CC0120490391E8499607C74FC637920E</vt:lpwstr>
  </property>
  <property fmtid="{D5CDD505-2E9C-101B-9397-08002B2CF9AE}" pid="3" name="MSIP_Label_0374b79e-0b12-4022-a0b6-3829b61a9aaa_Enabled">
    <vt:lpwstr>true</vt:lpwstr>
  </property>
  <property fmtid="{D5CDD505-2E9C-101B-9397-08002B2CF9AE}" pid="4" name="MSIP_Label_0374b79e-0b12-4022-a0b6-3829b61a9aaa_SetDate">
    <vt:lpwstr>2022-08-05T13:55:41Z</vt:lpwstr>
  </property>
  <property fmtid="{D5CDD505-2E9C-101B-9397-08002B2CF9AE}" pid="5" name="MSIP_Label_0374b79e-0b12-4022-a0b6-3829b61a9aaa_Method">
    <vt:lpwstr>Standard</vt:lpwstr>
  </property>
  <property fmtid="{D5CDD505-2E9C-101B-9397-08002B2CF9AE}" pid="6" name="MSIP_Label_0374b79e-0b12-4022-a0b6-3829b61a9aaa_Name">
    <vt:lpwstr>0374b79e-0b12-4022-a0b6-3829b61a9aaa</vt:lpwstr>
  </property>
  <property fmtid="{D5CDD505-2E9C-101B-9397-08002B2CF9AE}" pid="7" name="MSIP_Label_0374b79e-0b12-4022-a0b6-3829b61a9aaa_SiteId">
    <vt:lpwstr>25113e57-71ec-46db-8047-a1fa96b9b68d</vt:lpwstr>
  </property>
  <property fmtid="{D5CDD505-2E9C-101B-9397-08002B2CF9AE}" pid="8" name="MSIP_Label_0374b79e-0b12-4022-a0b6-3829b61a9aaa_ActionId">
    <vt:lpwstr>3f395998-62af-4d6b-8559-edd458579dca</vt:lpwstr>
  </property>
  <property fmtid="{D5CDD505-2E9C-101B-9397-08002B2CF9AE}" pid="9" name="MSIP_Label_0374b79e-0b12-4022-a0b6-3829b61a9aaa_ContentBits">
    <vt:lpwstr>0</vt:lpwstr>
  </property>
</Properties>
</file>